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ot\OneDrive - LVMH-PC\Privé\Golf\"/>
    </mc:Choice>
  </mc:AlternateContent>
  <xr:revisionPtr revIDLastSave="0" documentId="10_ncr:100000_{510B0334-21B4-4430-9613-18A44C2FFBA9}" xr6:coauthVersionLast="31" xr6:coauthVersionMax="31" xr10:uidLastSave="{00000000-0000-0000-0000-000000000000}"/>
  <bookViews>
    <workbookView xWindow="120" yWindow="45" windowWidth="21315" windowHeight="10035" tabRatio="664" xr2:uid="{00000000-000D-0000-FFFF-FFFF00000000}"/>
  </bookViews>
  <sheets>
    <sheet name="Classement 2019" sheetId="9" r:id="rId1"/>
    <sheet name="3ème journée" sheetId="7" r:id="rId2"/>
    <sheet name="2ème journée" sheetId="6" r:id="rId3"/>
    <sheet name="1ère journée" sheetId="2" r:id="rId4"/>
    <sheet name="match-play championnat" sheetId="5" r:id="rId5"/>
    <sheet name="Classement 2018" sheetId="4" r:id="rId6"/>
    <sheet name="Classement 2017" sheetId="1" r:id="rId7"/>
    <sheet name="2016" sheetId="8" state="hidden" r:id="rId8"/>
  </sheets>
  <definedNames>
    <definedName name="_xlnm.Print_Area" localSheetId="2">'2ème journée'!$A$1:$I$24</definedName>
    <definedName name="_xlnm.Print_Area" localSheetId="1">'3ème journée'!$A$1:$I$23</definedName>
  </definedNames>
  <calcPr calcId="179017"/>
</workbook>
</file>

<file path=xl/calcChain.xml><?xml version="1.0" encoding="utf-8"?>
<calcChain xmlns="http://schemas.openxmlformats.org/spreadsheetml/2006/main">
  <c r="D35" i="9" l="1"/>
  <c r="D34" i="9"/>
  <c r="D33" i="9"/>
  <c r="D32" i="9"/>
  <c r="F24" i="7"/>
  <c r="D24" i="7"/>
  <c r="D23" i="7" l="1"/>
  <c r="D21" i="7" l="1"/>
  <c r="F23" i="7"/>
  <c r="F21" i="7"/>
  <c r="H23" i="7"/>
  <c r="H21" i="7"/>
  <c r="C34" i="9" l="1"/>
  <c r="C33" i="9"/>
  <c r="C35" i="9"/>
  <c r="C32" i="9"/>
  <c r="F24" i="2"/>
  <c r="H22" i="7" l="1"/>
  <c r="H24" i="7"/>
  <c r="H20" i="7"/>
  <c r="F22" i="7"/>
  <c r="F20" i="7"/>
  <c r="D22" i="7"/>
  <c r="D20" i="7"/>
  <c r="B23" i="7"/>
  <c r="B22" i="7"/>
  <c r="B24" i="7"/>
  <c r="B21" i="7"/>
  <c r="B20" i="7"/>
  <c r="E29" i="9" l="1"/>
  <c r="D29" i="9"/>
  <c r="C29" i="9"/>
  <c r="B29" i="9"/>
  <c r="E23" i="9"/>
  <c r="D23" i="9"/>
  <c r="C23" i="9"/>
  <c r="B23" i="9"/>
  <c r="E20" i="9"/>
  <c r="D20" i="9"/>
  <c r="C20" i="9"/>
  <c r="B20" i="9"/>
  <c r="E14" i="9"/>
  <c r="D14" i="9"/>
  <c r="C14" i="9"/>
  <c r="B14" i="9"/>
  <c r="E11" i="9"/>
  <c r="D11" i="9"/>
  <c r="C11" i="9"/>
  <c r="B11" i="9"/>
  <c r="C10" i="8" l="1"/>
  <c r="D10" i="8"/>
  <c r="B10" i="8"/>
  <c r="C34" i="4" l="1"/>
  <c r="C33" i="4"/>
  <c r="H24" i="6" l="1"/>
  <c r="H23" i="6"/>
  <c r="H20" i="6"/>
  <c r="F24" i="6"/>
  <c r="F21" i="6"/>
  <c r="F23" i="6"/>
  <c r="F22" i="6"/>
  <c r="D22" i="6"/>
  <c r="F20" i="6"/>
  <c r="D24" i="6"/>
  <c r="D21" i="6"/>
  <c r="H22" i="6"/>
  <c r="H21" i="6"/>
  <c r="D23" i="6"/>
  <c r="D20" i="6"/>
  <c r="B21" i="6"/>
  <c r="B22" i="6"/>
  <c r="B23" i="6"/>
  <c r="B24" i="6"/>
  <c r="B20" i="6"/>
  <c r="C35" i="4"/>
  <c r="C32" i="4"/>
  <c r="D22" i="2"/>
  <c r="H24" i="2"/>
  <c r="H23" i="2"/>
  <c r="H21" i="2"/>
  <c r="H20" i="2"/>
  <c r="H22" i="2"/>
  <c r="F23" i="2" l="1"/>
  <c r="F22" i="2"/>
  <c r="F21" i="2"/>
  <c r="F20" i="2"/>
  <c r="D24" i="2"/>
  <c r="D21" i="2"/>
  <c r="D23" i="2"/>
  <c r="D20" i="2"/>
  <c r="B21" i="2"/>
  <c r="B22" i="2"/>
  <c r="B23" i="2"/>
  <c r="B24" i="2"/>
  <c r="B20" i="2"/>
  <c r="C29" i="4"/>
  <c r="D29" i="4"/>
  <c r="E29" i="4"/>
  <c r="C20" i="4"/>
  <c r="D20" i="4"/>
  <c r="E20" i="4"/>
  <c r="C23" i="4"/>
  <c r="D23" i="4"/>
  <c r="E23" i="4"/>
  <c r="B23" i="4"/>
  <c r="C14" i="4"/>
  <c r="D14" i="4"/>
  <c r="E14" i="4"/>
  <c r="B14" i="4"/>
  <c r="D11" i="4"/>
  <c r="B29" i="4"/>
  <c r="B20" i="4"/>
  <c r="E11" i="4"/>
  <c r="D33" i="4" s="1"/>
  <c r="C11" i="4"/>
  <c r="B11" i="4"/>
  <c r="C29" i="1"/>
  <c r="D29" i="1"/>
  <c r="B29" i="1"/>
  <c r="D35" i="4" l="1"/>
  <c r="D34" i="4"/>
  <c r="D32" i="4"/>
  <c r="C23" i="1"/>
  <c r="D23" i="1"/>
  <c r="B23" i="1"/>
  <c r="C14" i="1"/>
  <c r="D14" i="1"/>
  <c r="B14" i="1"/>
  <c r="C33" i="1"/>
  <c r="C32" i="1"/>
  <c r="C34" i="1"/>
  <c r="B20" i="1"/>
  <c r="C20" i="1"/>
  <c r="D20" i="1"/>
  <c r="C11" i="1" l="1"/>
  <c r="D32" i="1" s="1"/>
  <c r="D11" i="1"/>
  <c r="D33" i="1" s="1"/>
  <c r="B11" i="1"/>
  <c r="D34" i="1" s="1"/>
</calcChain>
</file>

<file path=xl/sharedStrings.xml><?xml version="1.0" encoding="utf-8"?>
<sst xmlns="http://schemas.openxmlformats.org/spreadsheetml/2006/main" count="347" uniqueCount="99">
  <si>
    <t>RENCONTRES HIVERNALES 2016-2017</t>
  </si>
  <si>
    <t>GAZELEC / 2FOPEN-JS 45/DIOR</t>
  </si>
  <si>
    <t>PARTIE</t>
  </si>
  <si>
    <t>TOTAL</t>
  </si>
  <si>
    <t>GAZELEC</t>
  </si>
  <si>
    <t>DIOR</t>
  </si>
  <si>
    <t>SAMEDI 11 FEVRIER 2017</t>
  </si>
  <si>
    <t>DIMANCHE 18 DECEMBRE 2016</t>
  </si>
  <si>
    <t>DIMANCHE 15 JANVIER 2017</t>
  </si>
  <si>
    <t>CLASSEMENT GENERAL</t>
  </si>
  <si>
    <t>2FOPEN JS45</t>
  </si>
  <si>
    <t>1er</t>
  </si>
  <si>
    <t>2ème</t>
  </si>
  <si>
    <t>3ème</t>
  </si>
  <si>
    <t>RENCONTRES HIVERNALES 2017-2018</t>
  </si>
  <si>
    <t>GAZELEC / 2FOPEN-JS 45 / OSSLO/ DIOR</t>
  </si>
  <si>
    <t>OSSLO</t>
  </si>
  <si>
    <t>4ème</t>
  </si>
  <si>
    <t>DIMANCHE 17 DECEMBRE 2017</t>
  </si>
  <si>
    <t>SAMEDI 13 JANVIER 2018</t>
  </si>
  <si>
    <t>Départ 1</t>
  </si>
  <si>
    <t>Départ 2</t>
  </si>
  <si>
    <t>Départ 3</t>
  </si>
  <si>
    <t>Départ 4</t>
  </si>
  <si>
    <t>Match-play 1</t>
  </si>
  <si>
    <t>Match-play 2</t>
  </si>
  <si>
    <t>Départ 5</t>
  </si>
  <si>
    <t>1ère journée</t>
  </si>
  <si>
    <t>2ème journée</t>
  </si>
  <si>
    <t>3ème journée</t>
  </si>
  <si>
    <t>Joueur 1</t>
  </si>
  <si>
    <t>Joueur 2</t>
  </si>
  <si>
    <t>Joueur 3</t>
  </si>
  <si>
    <t>Joueur 4</t>
  </si>
  <si>
    <t>Joueur 5</t>
  </si>
  <si>
    <t>Match</t>
  </si>
  <si>
    <t>Gazelec</t>
  </si>
  <si>
    <t>USFEN</t>
  </si>
  <si>
    <t>Dior</t>
  </si>
  <si>
    <t>SAMEDI 10 MARS 2018</t>
  </si>
  <si>
    <t>RENCONTRES HIVERNALES 2018-2019</t>
  </si>
  <si>
    <t>DIMANCHE 9 DECEMBRE 2018</t>
  </si>
  <si>
    <t>Baudouin VAN MELLE</t>
  </si>
  <si>
    <t>Bernard PETIT</t>
  </si>
  <si>
    <t>Philippe RAMEAU</t>
  </si>
  <si>
    <t>Sébastien DANGEL</t>
  </si>
  <si>
    <t>Nathalie FILLEUL</t>
  </si>
  <si>
    <t>Laurent GIRARD</t>
  </si>
  <si>
    <t>Fabrice LOISEAU</t>
  </si>
  <si>
    <t>Frédéric EMILE</t>
  </si>
  <si>
    <t>Jean-Pierre DESBOIS</t>
  </si>
  <si>
    <t>Claude TAWANI</t>
  </si>
  <si>
    <t>Bernard REGNIER</t>
  </si>
  <si>
    <t>Christine REGNIER</t>
  </si>
  <si>
    <t>DIMANCHE 13 JANVIER 2019</t>
  </si>
  <si>
    <t>Nicolas POSLOUX</t>
  </si>
  <si>
    <t>Patrice THIERRY</t>
  </si>
  <si>
    <t>Frédéric SIMON</t>
  </si>
  <si>
    <t>Jérôme BROISIN</t>
  </si>
  <si>
    <t>Fabien MICHEL</t>
  </si>
  <si>
    <t>Didier MARINIER</t>
  </si>
  <si>
    <t>David FATTA</t>
  </si>
  <si>
    <t>9h10</t>
  </si>
  <si>
    <t>9h20</t>
  </si>
  <si>
    <t>9h30</t>
  </si>
  <si>
    <t>9h40</t>
  </si>
  <si>
    <t>9h50</t>
  </si>
  <si>
    <t>Trou 1</t>
  </si>
  <si>
    <t>Trou 2</t>
  </si>
  <si>
    <t>Trou 3</t>
  </si>
  <si>
    <t>Trou 4</t>
  </si>
  <si>
    <t>Trou 5</t>
  </si>
  <si>
    <t>DIMANCHE 3 FEVRIER 2019</t>
  </si>
  <si>
    <t>Jean-Pierre BONNAUD</t>
  </si>
  <si>
    <t>Gérard BERTIN</t>
  </si>
  <si>
    <t>Eric MIOT</t>
  </si>
  <si>
    <t>José BISPO</t>
  </si>
  <si>
    <t>Thierry COUPEAU</t>
  </si>
  <si>
    <t>Philippe BIGARRE</t>
  </si>
  <si>
    <t>Gildas THEPAULT</t>
  </si>
  <si>
    <t>9H50</t>
  </si>
  <si>
    <t>10H00</t>
  </si>
  <si>
    <t>10H10</t>
  </si>
  <si>
    <t>10H20</t>
  </si>
  <si>
    <t>10H30</t>
  </si>
  <si>
    <t>Jérôme CAMPE</t>
  </si>
  <si>
    <t>2pts/ victoire</t>
  </si>
  <si>
    <t>1 pt / nul</t>
  </si>
  <si>
    <t>0 pt / défaite</t>
  </si>
  <si>
    <t>1 pt / forfait</t>
  </si>
  <si>
    <t>Barème</t>
  </si>
  <si>
    <t>Karl STAEMPFLI</t>
  </si>
  <si>
    <t>10h00</t>
  </si>
  <si>
    <t>10h10</t>
  </si>
  <si>
    <t>10h20</t>
  </si>
  <si>
    <t>10h30</t>
  </si>
  <si>
    <t>Jérôme Broisin</t>
  </si>
  <si>
    <t>Alain de BERNARDI</t>
  </si>
  <si>
    <t>Jean-Michel MENAGER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</si>
</sst>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94E76-D336-4789-91E0-84C7032F5095}">
  <dimension ref="A1:G35"/>
  <sheetViews>
    <sheetView showGridLines="0" tabSelected="1" zoomScale="89" zoomScaleNormal="89" workbookViewId="0">
      <selection activeCell="B38" sqref="B38"/>
    </sheetView>
  </sheetViews>
  <sheetFormatPr baseColWidth="10" defaultRowHeight="15" x14ac:dyDescent="0.25"/>
  <cols>
    <col min="1" max="1" width="7.140625" bestFit="1" customWidth="1"/>
    <col min="2" max="2" width="10.5703125" customWidth="1"/>
    <col min="3" max="4" width="12.140625" customWidth="1"/>
    <col min="5" max="5" width="11.28515625" customWidth="1"/>
    <col min="6" max="6" width="4.7109375" customWidth="1"/>
    <col min="7" max="7" width="13" bestFit="1" customWidth="1"/>
  </cols>
  <sheetData>
    <row r="1" spans="1:7" ht="15.75" thickTop="1" x14ac:dyDescent="0.25">
      <c r="A1" s="47" t="s">
        <v>40</v>
      </c>
      <c r="B1" s="48"/>
      <c r="C1" s="48"/>
      <c r="D1" s="48"/>
      <c r="E1" s="49"/>
    </row>
    <row r="2" spans="1:7" ht="15.75" thickBot="1" x14ac:dyDescent="0.3">
      <c r="A2" s="50" t="s">
        <v>15</v>
      </c>
      <c r="B2" s="51"/>
      <c r="C2" s="51"/>
      <c r="D2" s="51"/>
      <c r="E2" s="52"/>
    </row>
    <row r="3" spans="1:7" ht="7.9" customHeight="1" thickTop="1" x14ac:dyDescent="0.25">
      <c r="A3" s="3"/>
      <c r="B3" s="3"/>
      <c r="C3" s="3"/>
      <c r="D3" s="3"/>
      <c r="E3" s="3"/>
    </row>
    <row r="4" spans="1:7" x14ac:dyDescent="0.25">
      <c r="A4" s="53" t="s">
        <v>41</v>
      </c>
      <c r="B4" s="53"/>
      <c r="C4" s="53"/>
      <c r="D4" s="53"/>
      <c r="E4" s="53"/>
    </row>
    <row r="5" spans="1:7" x14ac:dyDescent="0.25">
      <c r="A5" s="1" t="s">
        <v>2</v>
      </c>
      <c r="B5" s="1" t="s">
        <v>4</v>
      </c>
      <c r="C5" s="1" t="s">
        <v>10</v>
      </c>
      <c r="D5" s="1" t="s">
        <v>16</v>
      </c>
      <c r="E5" s="1" t="s">
        <v>5</v>
      </c>
      <c r="G5" s="5" t="s">
        <v>90</v>
      </c>
    </row>
    <row r="6" spans="1:7" x14ac:dyDescent="0.25">
      <c r="A6" s="1">
        <v>1</v>
      </c>
      <c r="B6" s="1">
        <v>0</v>
      </c>
      <c r="C6" s="25">
        <v>2</v>
      </c>
      <c r="D6" s="25">
        <v>2</v>
      </c>
      <c r="E6" s="1">
        <v>0</v>
      </c>
      <c r="G6" s="24" t="s">
        <v>86</v>
      </c>
    </row>
    <row r="7" spans="1:7" x14ac:dyDescent="0.25">
      <c r="A7" s="1">
        <v>2</v>
      </c>
      <c r="B7" s="26">
        <v>1</v>
      </c>
      <c r="C7" s="1">
        <v>0</v>
      </c>
      <c r="D7" s="26">
        <v>1</v>
      </c>
      <c r="E7" s="25">
        <v>2</v>
      </c>
      <c r="G7" s="27" t="s">
        <v>87</v>
      </c>
    </row>
    <row r="8" spans="1:7" x14ac:dyDescent="0.25">
      <c r="A8" s="1">
        <v>3</v>
      </c>
      <c r="B8" s="25">
        <v>2</v>
      </c>
      <c r="C8" s="25">
        <v>2</v>
      </c>
      <c r="D8" s="1">
        <v>0</v>
      </c>
      <c r="E8" s="1">
        <v>0</v>
      </c>
      <c r="G8" s="21" t="s">
        <v>88</v>
      </c>
    </row>
    <row r="9" spans="1:7" x14ac:dyDescent="0.25">
      <c r="A9" s="1">
        <v>4</v>
      </c>
      <c r="B9" s="26">
        <v>1</v>
      </c>
      <c r="C9" s="26">
        <v>1</v>
      </c>
      <c r="D9" s="25">
        <v>2</v>
      </c>
      <c r="E9" s="1">
        <v>0</v>
      </c>
      <c r="G9" s="22" t="s">
        <v>89</v>
      </c>
    </row>
    <row r="10" spans="1:7" x14ac:dyDescent="0.25">
      <c r="A10" s="1">
        <v>5</v>
      </c>
      <c r="B10" s="1">
        <v>1</v>
      </c>
      <c r="C10" s="23">
        <v>-1</v>
      </c>
      <c r="D10" s="1">
        <v>0</v>
      </c>
      <c r="E10" s="25">
        <v>2</v>
      </c>
    </row>
    <row r="11" spans="1:7" x14ac:dyDescent="0.25">
      <c r="A11" s="2" t="s">
        <v>3</v>
      </c>
      <c r="B11" s="2">
        <f>SUM(B6:B10)</f>
        <v>5</v>
      </c>
      <c r="C11" s="2">
        <f t="shared" ref="C11:E11" si="0">SUM(C6:C10)</f>
        <v>4</v>
      </c>
      <c r="D11" s="5">
        <f t="shared" si="0"/>
        <v>5</v>
      </c>
      <c r="E11" s="2">
        <f t="shared" si="0"/>
        <v>4</v>
      </c>
    </row>
    <row r="12" spans="1:7" ht="5.25" customHeight="1" x14ac:dyDescent="0.25"/>
    <row r="13" spans="1:7" x14ac:dyDescent="0.25">
      <c r="A13" s="54" t="s">
        <v>54</v>
      </c>
      <c r="B13" s="54"/>
      <c r="C13" s="54"/>
      <c r="D13" s="54"/>
      <c r="E13" s="54"/>
    </row>
    <row r="14" spans="1:7" x14ac:dyDescent="0.25">
      <c r="A14" s="1" t="s">
        <v>2</v>
      </c>
      <c r="B14" s="1" t="str">
        <f>+B5</f>
        <v>GAZELEC</v>
      </c>
      <c r="C14" s="1" t="str">
        <f t="shared" ref="C14:E14" si="1">+C5</f>
        <v>2FOPEN JS45</v>
      </c>
      <c r="D14" s="1" t="str">
        <f t="shared" si="1"/>
        <v>OSSLO</v>
      </c>
      <c r="E14" s="1" t="str">
        <f t="shared" si="1"/>
        <v>DIOR</v>
      </c>
    </row>
    <row r="15" spans="1:7" x14ac:dyDescent="0.25">
      <c r="A15" s="1">
        <v>1</v>
      </c>
      <c r="B15" s="1">
        <v>0</v>
      </c>
      <c r="C15" s="25">
        <v>2</v>
      </c>
      <c r="D15" s="1">
        <v>0</v>
      </c>
      <c r="E15" s="25">
        <v>2</v>
      </c>
    </row>
    <row r="16" spans="1:7" x14ac:dyDescent="0.25">
      <c r="A16" s="1">
        <v>2</v>
      </c>
      <c r="B16" s="1">
        <v>0</v>
      </c>
      <c r="C16" s="25">
        <v>2</v>
      </c>
      <c r="D16" s="25">
        <v>2</v>
      </c>
      <c r="E16" s="1">
        <v>0</v>
      </c>
    </row>
    <row r="17" spans="1:5" x14ac:dyDescent="0.25">
      <c r="A17" s="1">
        <v>3</v>
      </c>
      <c r="B17" s="1">
        <v>0</v>
      </c>
      <c r="C17" s="25">
        <v>2</v>
      </c>
      <c r="D17" s="25">
        <v>2</v>
      </c>
      <c r="E17" s="1">
        <v>0</v>
      </c>
    </row>
    <row r="18" spans="1:5" x14ac:dyDescent="0.25">
      <c r="A18" s="1">
        <v>4</v>
      </c>
      <c r="B18" s="1">
        <v>0</v>
      </c>
      <c r="C18" s="25">
        <v>2</v>
      </c>
      <c r="D18" s="1">
        <v>0</v>
      </c>
      <c r="E18" s="25">
        <v>2</v>
      </c>
    </row>
    <row r="19" spans="1:5" x14ac:dyDescent="0.25">
      <c r="A19" s="1">
        <v>5</v>
      </c>
      <c r="B19" s="1">
        <v>0</v>
      </c>
      <c r="C19" s="25">
        <v>2</v>
      </c>
      <c r="D19" s="1">
        <v>0</v>
      </c>
      <c r="E19" s="25">
        <v>2</v>
      </c>
    </row>
    <row r="20" spans="1:5" x14ac:dyDescent="0.25">
      <c r="A20" s="2" t="s">
        <v>3</v>
      </c>
      <c r="B20" s="2">
        <f t="shared" ref="B20:E20" si="2">SUM(B15:B19)</f>
        <v>0</v>
      </c>
      <c r="C20" s="2">
        <f t="shared" si="2"/>
        <v>10</v>
      </c>
      <c r="D20" s="2">
        <f t="shared" si="2"/>
        <v>4</v>
      </c>
      <c r="E20" s="5">
        <f t="shared" si="2"/>
        <v>6</v>
      </c>
    </row>
    <row r="21" spans="1:5" ht="6.75" customHeight="1" x14ac:dyDescent="0.25"/>
    <row r="22" spans="1:5" x14ac:dyDescent="0.25">
      <c r="A22" s="54" t="s">
        <v>72</v>
      </c>
      <c r="B22" s="54"/>
      <c r="C22" s="54"/>
      <c r="D22" s="54"/>
      <c r="E22" s="54"/>
    </row>
    <row r="23" spans="1:5" x14ac:dyDescent="0.25">
      <c r="A23" s="1" t="s">
        <v>2</v>
      </c>
      <c r="B23" s="1" t="str">
        <f>+B5</f>
        <v>GAZELEC</v>
      </c>
      <c r="C23" s="1" t="str">
        <f t="shared" ref="C23:E23" si="3">+C5</f>
        <v>2FOPEN JS45</v>
      </c>
      <c r="D23" s="1" t="str">
        <f t="shared" si="3"/>
        <v>OSSLO</v>
      </c>
      <c r="E23" s="1" t="str">
        <f t="shared" si="3"/>
        <v>DIOR</v>
      </c>
    </row>
    <row r="24" spans="1:5" x14ac:dyDescent="0.25">
      <c r="A24" s="1">
        <v>1</v>
      </c>
      <c r="B24" s="25">
        <v>2</v>
      </c>
      <c r="C24" s="25">
        <v>2</v>
      </c>
      <c r="D24" s="1">
        <v>0</v>
      </c>
      <c r="E24" s="1">
        <v>0</v>
      </c>
    </row>
    <row r="25" spans="1:5" x14ac:dyDescent="0.25">
      <c r="A25" s="1">
        <v>2</v>
      </c>
      <c r="B25" s="1">
        <v>0</v>
      </c>
      <c r="C25" s="1">
        <v>0</v>
      </c>
      <c r="D25" s="25">
        <v>2</v>
      </c>
      <c r="E25" s="25">
        <v>2</v>
      </c>
    </row>
    <row r="26" spans="1:5" x14ac:dyDescent="0.25">
      <c r="A26" s="1">
        <v>3</v>
      </c>
      <c r="B26" s="26">
        <v>1</v>
      </c>
      <c r="C26" s="1">
        <v>0</v>
      </c>
      <c r="D26" s="26">
        <v>1</v>
      </c>
      <c r="E26" s="25">
        <v>2</v>
      </c>
    </row>
    <row r="27" spans="1:5" x14ac:dyDescent="0.25">
      <c r="A27" s="1">
        <v>4</v>
      </c>
      <c r="B27" s="25">
        <v>2</v>
      </c>
      <c r="C27" s="25">
        <v>2</v>
      </c>
      <c r="D27" s="1">
        <v>0</v>
      </c>
      <c r="E27" s="1">
        <v>0</v>
      </c>
    </row>
    <row r="28" spans="1:5" x14ac:dyDescent="0.25">
      <c r="A28" s="1">
        <v>5</v>
      </c>
      <c r="B28" s="1">
        <v>0</v>
      </c>
      <c r="C28" s="25">
        <v>2</v>
      </c>
      <c r="D28" s="23">
        <v>-1</v>
      </c>
      <c r="E28" s="26">
        <v>1</v>
      </c>
    </row>
    <row r="29" spans="1:5" x14ac:dyDescent="0.25">
      <c r="A29" s="2" t="s">
        <v>3</v>
      </c>
      <c r="B29" s="2">
        <f>SUM(B24:B28)</f>
        <v>5</v>
      </c>
      <c r="C29" s="2">
        <f t="shared" ref="C29:E29" si="4">SUM(C24:C28)</f>
        <v>6</v>
      </c>
      <c r="D29" s="2">
        <f t="shared" si="4"/>
        <v>2</v>
      </c>
      <c r="E29" s="5">
        <f t="shared" si="4"/>
        <v>5</v>
      </c>
    </row>
    <row r="30" spans="1:5" ht="6" customHeight="1" x14ac:dyDescent="0.25"/>
    <row r="31" spans="1:5" x14ac:dyDescent="0.25">
      <c r="A31" s="59" t="s">
        <v>9</v>
      </c>
      <c r="B31" s="60"/>
      <c r="C31" s="60"/>
      <c r="D31" s="61"/>
    </row>
    <row r="32" spans="1:5" x14ac:dyDescent="0.25">
      <c r="A32" s="55" t="s">
        <v>11</v>
      </c>
      <c r="B32" s="56"/>
      <c r="C32" s="4" t="str">
        <f>+C5</f>
        <v>2FOPEN JS45</v>
      </c>
      <c r="D32" s="4">
        <f>+C11+C20+C29</f>
        <v>20</v>
      </c>
    </row>
    <row r="33" spans="1:4" x14ac:dyDescent="0.25">
      <c r="A33" s="57" t="s">
        <v>12</v>
      </c>
      <c r="B33" s="58"/>
      <c r="C33" s="2" t="str">
        <f>+E5</f>
        <v>DIOR</v>
      </c>
      <c r="D33" s="2">
        <f>+E11+E20+E29</f>
        <v>15</v>
      </c>
    </row>
    <row r="34" spans="1:4" x14ac:dyDescent="0.25">
      <c r="A34" s="57" t="s">
        <v>13</v>
      </c>
      <c r="B34" s="58"/>
      <c r="C34" s="2" t="str">
        <f>+D5</f>
        <v>OSSLO</v>
      </c>
      <c r="D34" s="2">
        <f>+D11+D20+D29</f>
        <v>11</v>
      </c>
    </row>
    <row r="35" spans="1:4" x14ac:dyDescent="0.25">
      <c r="A35" s="57" t="s">
        <v>17</v>
      </c>
      <c r="B35" s="58"/>
      <c r="C35" s="2" t="str">
        <f>+B5</f>
        <v>GAZELEC</v>
      </c>
      <c r="D35" s="2">
        <f>+B11+B20+B29</f>
        <v>10</v>
      </c>
    </row>
  </sheetData>
  <mergeCells count="10">
    <mergeCell ref="A32:B32"/>
    <mergeCell ref="A33:B33"/>
    <mergeCell ref="A34:B34"/>
    <mergeCell ref="A35:B35"/>
    <mergeCell ref="A31:D31"/>
    <mergeCell ref="A1:E1"/>
    <mergeCell ref="A2:E2"/>
    <mergeCell ref="A4:E4"/>
    <mergeCell ref="A13:E13"/>
    <mergeCell ref="A22:E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B27" sqref="B27"/>
    </sheetView>
  </sheetViews>
  <sheetFormatPr baseColWidth="10" defaultRowHeight="15" x14ac:dyDescent="0.25"/>
  <cols>
    <col min="1" max="1" width="12.7109375" bestFit="1" customWidth="1"/>
    <col min="2" max="2" width="15.140625" customWidth="1"/>
    <col min="3" max="3" width="3.140625" customWidth="1"/>
    <col min="4" max="4" width="17.140625" customWidth="1"/>
    <col min="5" max="5" width="3.140625" customWidth="1"/>
    <col min="6" max="6" width="15.28515625" customWidth="1"/>
    <col min="7" max="7" width="3.140625" customWidth="1"/>
    <col min="8" max="8" width="15.140625" customWidth="1"/>
    <col min="9" max="9" width="3.140625" customWidth="1"/>
  </cols>
  <sheetData>
    <row r="1" spans="1:9" ht="15.75" thickTop="1" x14ac:dyDescent="0.25">
      <c r="A1" s="47" t="s">
        <v>40</v>
      </c>
      <c r="B1" s="48"/>
      <c r="C1" s="48"/>
      <c r="D1" s="48"/>
      <c r="E1" s="48"/>
      <c r="F1" s="48"/>
      <c r="G1" s="48"/>
      <c r="H1" s="48"/>
      <c r="I1" s="49"/>
    </row>
    <row r="2" spans="1:9" ht="15.75" thickBot="1" x14ac:dyDescent="0.3">
      <c r="A2" s="50" t="s">
        <v>15</v>
      </c>
      <c r="B2" s="51"/>
      <c r="C2" s="51"/>
      <c r="D2" s="51"/>
      <c r="E2" s="51"/>
      <c r="F2" s="51"/>
      <c r="G2" s="51"/>
      <c r="H2" s="51"/>
      <c r="I2" s="52"/>
    </row>
    <row r="3" spans="1:9" ht="15.75" thickTop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54" t="s">
        <v>72</v>
      </c>
      <c r="B4" s="54"/>
      <c r="C4" s="54"/>
      <c r="D4" s="54"/>
      <c r="E4" s="54"/>
      <c r="F4" s="54"/>
      <c r="G4" s="54"/>
      <c r="H4" s="54"/>
      <c r="I4" s="54"/>
    </row>
    <row r="5" spans="1:9" x14ac:dyDescent="0.25">
      <c r="A5" s="19"/>
      <c r="B5" s="57" t="s">
        <v>4</v>
      </c>
      <c r="C5" s="58"/>
      <c r="D5" s="57" t="s">
        <v>10</v>
      </c>
      <c r="E5" s="58"/>
      <c r="F5" s="57" t="s">
        <v>16</v>
      </c>
      <c r="G5" s="58"/>
      <c r="H5" s="57" t="s">
        <v>5</v>
      </c>
      <c r="I5" s="58"/>
    </row>
    <row r="6" spans="1:9" x14ac:dyDescent="0.25">
      <c r="A6" s="28" t="s">
        <v>30</v>
      </c>
      <c r="B6" s="76" t="s">
        <v>73</v>
      </c>
      <c r="C6" s="77"/>
      <c r="D6" s="78" t="s">
        <v>98</v>
      </c>
      <c r="E6" s="79"/>
      <c r="F6" s="78" t="s">
        <v>77</v>
      </c>
      <c r="G6" s="79"/>
      <c r="H6" s="76" t="s">
        <v>55</v>
      </c>
      <c r="I6" s="77"/>
    </row>
    <row r="7" spans="1:9" x14ac:dyDescent="0.25">
      <c r="A7" s="32" t="s">
        <v>31</v>
      </c>
      <c r="B7" s="66" t="s">
        <v>42</v>
      </c>
      <c r="C7" s="67"/>
      <c r="D7" s="80" t="s">
        <v>47</v>
      </c>
      <c r="E7" s="81"/>
      <c r="F7" s="80" t="s">
        <v>78</v>
      </c>
      <c r="G7" s="81"/>
      <c r="H7" s="66" t="s">
        <v>91</v>
      </c>
      <c r="I7" s="67"/>
    </row>
    <row r="8" spans="1:9" x14ac:dyDescent="0.25">
      <c r="A8" s="7" t="s">
        <v>32</v>
      </c>
      <c r="B8" s="68" t="s">
        <v>43</v>
      </c>
      <c r="C8" s="69"/>
      <c r="D8" s="70" t="s">
        <v>85</v>
      </c>
      <c r="E8" s="71"/>
      <c r="F8" s="70" t="s">
        <v>49</v>
      </c>
      <c r="G8" s="71"/>
      <c r="H8" s="68" t="s">
        <v>56</v>
      </c>
      <c r="I8" s="69"/>
    </row>
    <row r="9" spans="1:9" x14ac:dyDescent="0.25">
      <c r="A9" s="40" t="s">
        <v>33</v>
      </c>
      <c r="B9" s="72" t="s">
        <v>60</v>
      </c>
      <c r="C9" s="73"/>
      <c r="D9" s="74" t="s">
        <v>97</v>
      </c>
      <c r="E9" s="75"/>
      <c r="F9" s="74" t="s">
        <v>53</v>
      </c>
      <c r="G9" s="75"/>
      <c r="H9" s="72" t="s">
        <v>75</v>
      </c>
      <c r="I9" s="73"/>
    </row>
    <row r="10" spans="1:9" x14ac:dyDescent="0.25">
      <c r="A10" s="36" t="s">
        <v>34</v>
      </c>
      <c r="B10" s="62" t="s">
        <v>45</v>
      </c>
      <c r="C10" s="63"/>
      <c r="D10" s="64" t="s">
        <v>61</v>
      </c>
      <c r="E10" s="65"/>
      <c r="F10" s="64" t="s">
        <v>79</v>
      </c>
      <c r="G10" s="65"/>
      <c r="H10" s="62" t="s">
        <v>96</v>
      </c>
      <c r="I10" s="63"/>
    </row>
    <row r="12" spans="1:9" x14ac:dyDescent="0.25">
      <c r="B12" s="82" t="s">
        <v>24</v>
      </c>
      <c r="C12" s="83"/>
      <c r="D12" s="83"/>
      <c r="E12" s="84"/>
      <c r="F12" s="83" t="s">
        <v>25</v>
      </c>
      <c r="G12" s="83"/>
      <c r="H12" s="83"/>
      <c r="I12" s="85"/>
    </row>
    <row r="13" spans="1:9" x14ac:dyDescent="0.25">
      <c r="A13" s="28" t="s">
        <v>30</v>
      </c>
      <c r="B13" s="28" t="s">
        <v>4</v>
      </c>
      <c r="C13" s="28"/>
      <c r="D13" s="28" t="s">
        <v>16</v>
      </c>
      <c r="E13" s="29"/>
      <c r="F13" s="30" t="s">
        <v>10</v>
      </c>
      <c r="G13" s="28"/>
      <c r="H13" s="28" t="s">
        <v>5</v>
      </c>
      <c r="I13" s="28"/>
    </row>
    <row r="14" spans="1:9" x14ac:dyDescent="0.25">
      <c r="A14" s="32" t="s">
        <v>31</v>
      </c>
      <c r="B14" s="32" t="s">
        <v>4</v>
      </c>
      <c r="C14" s="32"/>
      <c r="D14" s="32" t="s">
        <v>5</v>
      </c>
      <c r="E14" s="33"/>
      <c r="F14" s="34" t="s">
        <v>10</v>
      </c>
      <c r="G14" s="32"/>
      <c r="H14" s="32" t="s">
        <v>16</v>
      </c>
      <c r="I14" s="32"/>
    </row>
    <row r="15" spans="1:9" x14ac:dyDescent="0.25">
      <c r="A15" s="7" t="s">
        <v>32</v>
      </c>
      <c r="B15" s="7" t="s">
        <v>4</v>
      </c>
      <c r="C15" s="7"/>
      <c r="D15" s="7" t="s">
        <v>16</v>
      </c>
      <c r="E15" s="37"/>
      <c r="F15" s="38" t="s">
        <v>10</v>
      </c>
      <c r="G15" s="7"/>
      <c r="H15" s="7" t="s">
        <v>5</v>
      </c>
      <c r="I15" s="7"/>
    </row>
    <row r="16" spans="1:9" x14ac:dyDescent="0.25">
      <c r="A16" s="40" t="s">
        <v>33</v>
      </c>
      <c r="B16" s="40" t="s">
        <v>4</v>
      </c>
      <c r="C16" s="40"/>
      <c r="D16" s="40" t="s">
        <v>5</v>
      </c>
      <c r="E16" s="41"/>
      <c r="F16" s="42" t="s">
        <v>10</v>
      </c>
      <c r="G16" s="40"/>
      <c r="H16" s="40" t="s">
        <v>16</v>
      </c>
      <c r="I16" s="40"/>
    </row>
    <row r="17" spans="1:9" x14ac:dyDescent="0.25">
      <c r="A17" s="36" t="s">
        <v>34</v>
      </c>
      <c r="B17" s="36" t="s">
        <v>4</v>
      </c>
      <c r="C17" s="36"/>
      <c r="D17" s="36" t="s">
        <v>10</v>
      </c>
      <c r="E17" s="44"/>
      <c r="F17" s="45" t="s">
        <v>16</v>
      </c>
      <c r="G17" s="36"/>
      <c r="H17" s="36" t="s">
        <v>5</v>
      </c>
      <c r="I17" s="36"/>
    </row>
    <row r="19" spans="1:9" x14ac:dyDescent="0.25">
      <c r="B19" s="82" t="s">
        <v>24</v>
      </c>
      <c r="C19" s="83"/>
      <c r="D19" s="83"/>
      <c r="E19" s="84"/>
      <c r="F19" s="83" t="s">
        <v>25</v>
      </c>
      <c r="G19" s="83"/>
      <c r="H19" s="83"/>
      <c r="I19" s="85"/>
    </row>
    <row r="20" spans="1:9" x14ac:dyDescent="0.25">
      <c r="A20" s="31" t="s">
        <v>66</v>
      </c>
      <c r="B20" s="76" t="str">
        <f>+B6</f>
        <v>Jean-Pierre BONNAUD</v>
      </c>
      <c r="C20" s="77"/>
      <c r="D20" s="76" t="str">
        <f>+F6</f>
        <v>Thierry COUPEAU</v>
      </c>
      <c r="E20" s="86"/>
      <c r="F20" s="87" t="str">
        <f>+D6</f>
        <v>Jean-Michel MENAGER</v>
      </c>
      <c r="G20" s="77"/>
      <c r="H20" s="76" t="str">
        <f>+H6</f>
        <v>Nicolas POSLOUX</v>
      </c>
      <c r="I20" s="77"/>
    </row>
    <row r="21" spans="1:9" x14ac:dyDescent="0.25">
      <c r="A21" s="35" t="s">
        <v>92</v>
      </c>
      <c r="B21" s="66" t="str">
        <f t="shared" ref="B21" si="0">+B7</f>
        <v>Baudouin VAN MELLE</v>
      </c>
      <c r="C21" s="67"/>
      <c r="D21" s="66" t="str">
        <f>+H7</f>
        <v>Karl STAEMPFLI</v>
      </c>
      <c r="E21" s="88"/>
      <c r="F21" s="89" t="str">
        <f>+D7</f>
        <v>Laurent GIRARD</v>
      </c>
      <c r="G21" s="67"/>
      <c r="H21" s="66" t="str">
        <f>+F7</f>
        <v>Philippe BIGARRE</v>
      </c>
      <c r="I21" s="67"/>
    </row>
    <row r="22" spans="1:9" x14ac:dyDescent="0.25">
      <c r="A22" s="43" t="s">
        <v>93</v>
      </c>
      <c r="B22" s="72" t="str">
        <f>+B9</f>
        <v>Didier MARINIER</v>
      </c>
      <c r="C22" s="73"/>
      <c r="D22" s="72" t="str">
        <f>+F9</f>
        <v>Christine REGNIER</v>
      </c>
      <c r="E22" s="92"/>
      <c r="F22" s="93" t="str">
        <f>+D9</f>
        <v>Alain de BERNARDI</v>
      </c>
      <c r="G22" s="73"/>
      <c r="H22" s="72" t="str">
        <f>+H9</f>
        <v>Eric MIOT</v>
      </c>
      <c r="I22" s="73"/>
    </row>
    <row r="23" spans="1:9" x14ac:dyDescent="0.25">
      <c r="A23" s="46" t="s">
        <v>94</v>
      </c>
      <c r="B23" s="62" t="str">
        <f>+B10</f>
        <v>Sébastien DANGEL</v>
      </c>
      <c r="C23" s="63"/>
      <c r="D23" s="62" t="str">
        <f>+H10</f>
        <v>Jérôme Broisin</v>
      </c>
      <c r="E23" s="94"/>
      <c r="F23" s="95" t="str">
        <f>+D10</f>
        <v>David FATTA</v>
      </c>
      <c r="G23" s="96"/>
      <c r="H23" s="62" t="str">
        <f>+F10</f>
        <v>Gildas THEPAULT</v>
      </c>
      <c r="I23" s="63"/>
    </row>
    <row r="24" spans="1:9" x14ac:dyDescent="0.25">
      <c r="A24" s="39" t="s">
        <v>95</v>
      </c>
      <c r="B24" s="68" t="str">
        <f>+B8</f>
        <v>Bernard PETIT</v>
      </c>
      <c r="C24" s="69"/>
      <c r="D24" s="68" t="str">
        <f>+F8</f>
        <v>Frédéric EMILE</v>
      </c>
      <c r="E24" s="90"/>
      <c r="F24" s="91" t="str">
        <f>+D8</f>
        <v>Jérôme CAMPE</v>
      </c>
      <c r="G24" s="69"/>
      <c r="H24" s="68" t="str">
        <f>+H8</f>
        <v>Patrice THIERRY</v>
      </c>
      <c r="I24" s="69"/>
    </row>
  </sheetData>
  <mergeCells count="51">
    <mergeCell ref="B21:C21"/>
    <mergeCell ref="D21:E21"/>
    <mergeCell ref="F21:G21"/>
    <mergeCell ref="H21:I21"/>
    <mergeCell ref="B24:C24"/>
    <mergeCell ref="D24:E24"/>
    <mergeCell ref="F24:G24"/>
    <mergeCell ref="H24:I24"/>
    <mergeCell ref="B22:C22"/>
    <mergeCell ref="D22:E22"/>
    <mergeCell ref="F22:G22"/>
    <mergeCell ref="H22:I22"/>
    <mergeCell ref="B23:C23"/>
    <mergeCell ref="D23:E23"/>
    <mergeCell ref="F23:G23"/>
    <mergeCell ref="H23:I23"/>
    <mergeCell ref="B12:E12"/>
    <mergeCell ref="F12:I12"/>
    <mergeCell ref="B19:E19"/>
    <mergeCell ref="F19:I19"/>
    <mergeCell ref="B20:C20"/>
    <mergeCell ref="D20:E20"/>
    <mergeCell ref="F20:G20"/>
    <mergeCell ref="H20:I20"/>
    <mergeCell ref="A1:I1"/>
    <mergeCell ref="A2:I2"/>
    <mergeCell ref="A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B10:C10"/>
    <mergeCell ref="D10:E10"/>
    <mergeCell ref="F10:G10"/>
    <mergeCell ref="H10:I10"/>
    <mergeCell ref="H7:I7"/>
    <mergeCell ref="B8:C8"/>
    <mergeCell ref="D8:E8"/>
    <mergeCell ref="F8:G8"/>
    <mergeCell ref="B9:C9"/>
    <mergeCell ref="D9:E9"/>
    <mergeCell ref="F9:G9"/>
    <mergeCell ref="H8:I8"/>
    <mergeCell ref="H9:I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H24" sqref="H24:I24"/>
    </sheetView>
  </sheetViews>
  <sheetFormatPr baseColWidth="10" defaultRowHeight="15" x14ac:dyDescent="0.25"/>
  <cols>
    <col min="1" max="1" width="12.7109375" bestFit="1" customWidth="1"/>
    <col min="2" max="2" width="18" customWidth="1"/>
    <col min="3" max="3" width="3.140625" customWidth="1"/>
    <col min="4" max="4" width="15.28515625" customWidth="1"/>
    <col min="5" max="5" width="3.140625" customWidth="1"/>
    <col min="6" max="6" width="15.28515625" customWidth="1"/>
    <col min="7" max="7" width="3.140625" customWidth="1"/>
    <col min="8" max="8" width="15.140625" customWidth="1"/>
    <col min="9" max="9" width="3.140625" customWidth="1"/>
  </cols>
  <sheetData>
    <row r="1" spans="1:9" ht="15.75" thickTop="1" x14ac:dyDescent="0.25">
      <c r="A1" s="47" t="s">
        <v>40</v>
      </c>
      <c r="B1" s="48"/>
      <c r="C1" s="48"/>
      <c r="D1" s="48"/>
      <c r="E1" s="48"/>
      <c r="F1" s="48"/>
      <c r="G1" s="48"/>
      <c r="H1" s="48"/>
      <c r="I1" s="49"/>
    </row>
    <row r="2" spans="1:9" ht="15.75" thickBot="1" x14ac:dyDescent="0.3">
      <c r="A2" s="50" t="s">
        <v>15</v>
      </c>
      <c r="B2" s="51"/>
      <c r="C2" s="51"/>
      <c r="D2" s="51"/>
      <c r="E2" s="51"/>
      <c r="F2" s="51"/>
      <c r="G2" s="51"/>
      <c r="H2" s="51"/>
      <c r="I2" s="52"/>
    </row>
    <row r="3" spans="1:9" ht="15.75" thickTop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54" t="s">
        <v>54</v>
      </c>
      <c r="B4" s="54"/>
      <c r="C4" s="54"/>
      <c r="D4" s="54"/>
      <c r="E4" s="54"/>
      <c r="F4" s="54"/>
      <c r="G4" s="54"/>
      <c r="H4" s="54"/>
      <c r="I4" s="54"/>
    </row>
    <row r="5" spans="1:9" x14ac:dyDescent="0.25">
      <c r="A5" s="19"/>
      <c r="B5" s="57" t="s">
        <v>4</v>
      </c>
      <c r="C5" s="58"/>
      <c r="D5" s="57" t="s">
        <v>10</v>
      </c>
      <c r="E5" s="58"/>
      <c r="F5" s="57" t="s">
        <v>16</v>
      </c>
      <c r="G5" s="58"/>
      <c r="H5" s="57" t="s">
        <v>5</v>
      </c>
      <c r="I5" s="58"/>
    </row>
    <row r="6" spans="1:9" x14ac:dyDescent="0.25">
      <c r="A6" s="1" t="s">
        <v>30</v>
      </c>
      <c r="B6" s="97" t="s">
        <v>73</v>
      </c>
      <c r="C6" s="98"/>
      <c r="D6" s="97" t="s">
        <v>46</v>
      </c>
      <c r="E6" s="98"/>
      <c r="F6" s="97" t="s">
        <v>77</v>
      </c>
      <c r="G6" s="98"/>
      <c r="H6" s="97" t="s">
        <v>55</v>
      </c>
      <c r="I6" s="98"/>
    </row>
    <row r="7" spans="1:9" x14ac:dyDescent="0.25">
      <c r="A7" s="1" t="s">
        <v>31</v>
      </c>
      <c r="B7" s="97" t="s">
        <v>42</v>
      </c>
      <c r="C7" s="98"/>
      <c r="D7" s="97" t="s">
        <v>47</v>
      </c>
      <c r="E7" s="98"/>
      <c r="F7" s="97" t="s">
        <v>78</v>
      </c>
      <c r="G7" s="98"/>
      <c r="H7" s="97" t="s">
        <v>75</v>
      </c>
      <c r="I7" s="98"/>
    </row>
    <row r="8" spans="1:9" x14ac:dyDescent="0.25">
      <c r="A8" s="1" t="s">
        <v>32</v>
      </c>
      <c r="B8" s="97" t="s">
        <v>43</v>
      </c>
      <c r="C8" s="98"/>
      <c r="D8" s="97" t="s">
        <v>85</v>
      </c>
      <c r="E8" s="98"/>
      <c r="F8" s="97" t="s">
        <v>50</v>
      </c>
      <c r="G8" s="98"/>
      <c r="H8" s="97" t="s">
        <v>58</v>
      </c>
      <c r="I8" s="98"/>
    </row>
    <row r="9" spans="1:9" x14ac:dyDescent="0.25">
      <c r="A9" s="1" t="s">
        <v>33</v>
      </c>
      <c r="B9" s="97" t="s">
        <v>74</v>
      </c>
      <c r="C9" s="98"/>
      <c r="D9" s="97" t="s">
        <v>61</v>
      </c>
      <c r="E9" s="98"/>
      <c r="F9" s="97" t="s">
        <v>51</v>
      </c>
      <c r="G9" s="98"/>
      <c r="H9" s="97" t="s">
        <v>76</v>
      </c>
      <c r="I9" s="98"/>
    </row>
    <row r="10" spans="1:9" x14ac:dyDescent="0.25">
      <c r="A10" s="1" t="s">
        <v>34</v>
      </c>
      <c r="B10" s="97" t="s">
        <v>45</v>
      </c>
      <c r="C10" s="98"/>
      <c r="D10" s="97" t="s">
        <v>48</v>
      </c>
      <c r="E10" s="98"/>
      <c r="F10" s="97" t="s">
        <v>79</v>
      </c>
      <c r="G10" s="98"/>
      <c r="H10" s="97" t="s">
        <v>59</v>
      </c>
      <c r="I10" s="98"/>
    </row>
    <row r="12" spans="1:9" x14ac:dyDescent="0.25">
      <c r="B12" s="82" t="s">
        <v>24</v>
      </c>
      <c r="C12" s="83"/>
      <c r="D12" s="83"/>
      <c r="E12" s="84"/>
      <c r="F12" s="83" t="s">
        <v>25</v>
      </c>
      <c r="G12" s="83"/>
      <c r="H12" s="83"/>
      <c r="I12" s="85"/>
    </row>
    <row r="13" spans="1:9" x14ac:dyDescent="0.25">
      <c r="A13" s="1" t="s">
        <v>20</v>
      </c>
      <c r="B13" s="1" t="s">
        <v>4</v>
      </c>
      <c r="C13" s="1"/>
      <c r="D13" s="1" t="s">
        <v>5</v>
      </c>
      <c r="E13" s="18"/>
      <c r="F13" s="17" t="s">
        <v>10</v>
      </c>
      <c r="G13" s="1"/>
      <c r="H13" s="1" t="s">
        <v>16</v>
      </c>
      <c r="I13" s="1"/>
    </row>
    <row r="14" spans="1:9" x14ac:dyDescent="0.25">
      <c r="A14" s="1" t="s">
        <v>21</v>
      </c>
      <c r="B14" s="1" t="s">
        <v>4</v>
      </c>
      <c r="C14" s="1"/>
      <c r="D14" s="1" t="s">
        <v>10</v>
      </c>
      <c r="E14" s="18"/>
      <c r="F14" s="17" t="s">
        <v>16</v>
      </c>
      <c r="G14" s="1"/>
      <c r="H14" s="1" t="s">
        <v>5</v>
      </c>
      <c r="I14" s="1"/>
    </row>
    <row r="15" spans="1:9" x14ac:dyDescent="0.25">
      <c r="A15" s="1" t="s">
        <v>22</v>
      </c>
      <c r="B15" s="1" t="s">
        <v>4</v>
      </c>
      <c r="C15" s="1"/>
      <c r="D15" s="1" t="s">
        <v>16</v>
      </c>
      <c r="E15" s="18"/>
      <c r="F15" s="17" t="s">
        <v>10</v>
      </c>
      <c r="G15" s="1"/>
      <c r="H15" s="1" t="s">
        <v>5</v>
      </c>
      <c r="I15" s="1"/>
    </row>
    <row r="16" spans="1:9" x14ac:dyDescent="0.25">
      <c r="A16" s="1" t="s">
        <v>23</v>
      </c>
      <c r="B16" s="1" t="s">
        <v>4</v>
      </c>
      <c r="C16" s="1"/>
      <c r="D16" s="1" t="s">
        <v>5</v>
      </c>
      <c r="E16" s="18"/>
      <c r="F16" s="17" t="s">
        <v>10</v>
      </c>
      <c r="G16" s="1"/>
      <c r="H16" s="1" t="s">
        <v>16</v>
      </c>
      <c r="I16" s="1"/>
    </row>
    <row r="17" spans="1:9" x14ac:dyDescent="0.25">
      <c r="A17" s="1" t="s">
        <v>26</v>
      </c>
      <c r="B17" s="1" t="s">
        <v>4</v>
      </c>
      <c r="C17" s="1"/>
      <c r="D17" s="1" t="s">
        <v>10</v>
      </c>
      <c r="E17" s="18"/>
      <c r="F17" s="17" t="s">
        <v>16</v>
      </c>
      <c r="G17" s="1"/>
      <c r="H17" s="1" t="s">
        <v>5</v>
      </c>
      <c r="I17" s="1"/>
    </row>
    <row r="19" spans="1:9" x14ac:dyDescent="0.25">
      <c r="B19" s="82" t="s">
        <v>24</v>
      </c>
      <c r="C19" s="83"/>
      <c r="D19" s="83"/>
      <c r="E19" s="84"/>
      <c r="F19" s="83" t="s">
        <v>25</v>
      </c>
      <c r="G19" s="83"/>
      <c r="H19" s="83"/>
      <c r="I19" s="85"/>
    </row>
    <row r="20" spans="1:9" x14ac:dyDescent="0.25">
      <c r="A20" s="20" t="s">
        <v>80</v>
      </c>
      <c r="B20" s="97" t="str">
        <f>+B6</f>
        <v>Jean-Pierre BONNAUD</v>
      </c>
      <c r="C20" s="98"/>
      <c r="D20" s="101" t="str">
        <f>+H6</f>
        <v>Nicolas POSLOUX</v>
      </c>
      <c r="E20" s="102"/>
      <c r="F20" s="99" t="str">
        <f>+D6</f>
        <v>Nathalie FILLEUL</v>
      </c>
      <c r="G20" s="100"/>
      <c r="H20" s="97" t="str">
        <f>+F6</f>
        <v>Thierry COUPEAU</v>
      </c>
      <c r="I20" s="98"/>
    </row>
    <row r="21" spans="1:9" x14ac:dyDescent="0.25">
      <c r="A21" s="20" t="s">
        <v>81</v>
      </c>
      <c r="B21" s="97" t="str">
        <f t="shared" ref="B21:B24" si="0">+B7</f>
        <v>Baudouin VAN MELLE</v>
      </c>
      <c r="C21" s="98"/>
      <c r="D21" s="101" t="str">
        <f>+D7</f>
        <v>Laurent GIRARD</v>
      </c>
      <c r="E21" s="102"/>
      <c r="F21" s="99" t="str">
        <f>+F7</f>
        <v>Philippe BIGARRE</v>
      </c>
      <c r="G21" s="100"/>
      <c r="H21" s="97" t="str">
        <f>+H7</f>
        <v>Eric MIOT</v>
      </c>
      <c r="I21" s="98"/>
    </row>
    <row r="22" spans="1:9" x14ac:dyDescent="0.25">
      <c r="A22" s="20" t="s">
        <v>82</v>
      </c>
      <c r="B22" s="97" t="str">
        <f t="shared" si="0"/>
        <v>Bernard PETIT</v>
      </c>
      <c r="C22" s="98"/>
      <c r="D22" s="101" t="str">
        <f>+F8</f>
        <v>Jean-Pierre DESBOIS</v>
      </c>
      <c r="E22" s="102"/>
      <c r="F22" s="99" t="str">
        <f>+D8</f>
        <v>Jérôme CAMPE</v>
      </c>
      <c r="G22" s="100"/>
      <c r="H22" s="97" t="str">
        <f>+H8</f>
        <v>Jérôme BROISIN</v>
      </c>
      <c r="I22" s="98"/>
    </row>
    <row r="23" spans="1:9" x14ac:dyDescent="0.25">
      <c r="A23" s="20" t="s">
        <v>83</v>
      </c>
      <c r="B23" s="97" t="str">
        <f t="shared" si="0"/>
        <v>Gérard BERTIN</v>
      </c>
      <c r="C23" s="98"/>
      <c r="D23" s="101" t="str">
        <f>+H9</f>
        <v>José BISPO</v>
      </c>
      <c r="E23" s="102"/>
      <c r="F23" s="99" t="str">
        <f>+D9</f>
        <v>David FATTA</v>
      </c>
      <c r="G23" s="100"/>
      <c r="H23" s="97" t="str">
        <f>+F9</f>
        <v>Claude TAWANI</v>
      </c>
      <c r="I23" s="98"/>
    </row>
    <row r="24" spans="1:9" x14ac:dyDescent="0.25">
      <c r="A24" s="20" t="s">
        <v>84</v>
      </c>
      <c r="B24" s="97" t="str">
        <f t="shared" si="0"/>
        <v>Sébastien DANGEL</v>
      </c>
      <c r="C24" s="98"/>
      <c r="D24" s="101" t="str">
        <f>+D10</f>
        <v>Fabrice LOISEAU</v>
      </c>
      <c r="E24" s="102"/>
      <c r="F24" s="103" t="str">
        <f>+F10</f>
        <v>Gildas THEPAULT</v>
      </c>
      <c r="G24" s="98"/>
      <c r="H24" s="101" t="str">
        <f>+H10</f>
        <v>Fabien MICHEL</v>
      </c>
      <c r="I24" s="100"/>
    </row>
  </sheetData>
  <mergeCells count="51">
    <mergeCell ref="F22:G22"/>
    <mergeCell ref="F23:G23"/>
    <mergeCell ref="F24:G24"/>
    <mergeCell ref="H20:I20"/>
    <mergeCell ref="H21:I21"/>
    <mergeCell ref="H22:I22"/>
    <mergeCell ref="H23:I23"/>
    <mergeCell ref="H24:I24"/>
    <mergeCell ref="B22:C22"/>
    <mergeCell ref="B23:C23"/>
    <mergeCell ref="B24:C24"/>
    <mergeCell ref="D20:E20"/>
    <mergeCell ref="D21:E21"/>
    <mergeCell ref="D22:E22"/>
    <mergeCell ref="D23:E23"/>
    <mergeCell ref="D24:E24"/>
    <mergeCell ref="F19:I19"/>
    <mergeCell ref="B12:E12"/>
    <mergeCell ref="B19:E19"/>
    <mergeCell ref="B20:C20"/>
    <mergeCell ref="B21:C21"/>
    <mergeCell ref="F20:G20"/>
    <mergeCell ref="F21:G21"/>
    <mergeCell ref="B10:C10"/>
    <mergeCell ref="D10:E10"/>
    <mergeCell ref="F10:G10"/>
    <mergeCell ref="H10:I10"/>
    <mergeCell ref="F12:I12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I4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workbookViewId="0">
      <selection activeCell="F10" sqref="F10:G10"/>
    </sheetView>
  </sheetViews>
  <sheetFormatPr baseColWidth="10" defaultRowHeight="15" x14ac:dyDescent="0.25"/>
  <cols>
    <col min="1" max="1" width="8" bestFit="1" customWidth="1"/>
    <col min="2" max="2" width="17.7109375" customWidth="1"/>
    <col min="3" max="3" width="3.28515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7.7109375" customWidth="1"/>
    <col min="9" max="9" width="3.85546875" customWidth="1"/>
  </cols>
  <sheetData>
    <row r="1" spans="1:9" ht="15.75" thickTop="1" x14ac:dyDescent="0.25">
      <c r="A1" s="47" t="s">
        <v>40</v>
      </c>
      <c r="B1" s="48"/>
      <c r="C1" s="48"/>
      <c r="D1" s="48"/>
      <c r="E1" s="48"/>
      <c r="F1" s="48"/>
      <c r="G1" s="48"/>
      <c r="H1" s="48"/>
      <c r="I1" s="49"/>
    </row>
    <row r="2" spans="1:9" ht="15.75" thickBot="1" x14ac:dyDescent="0.3">
      <c r="A2" s="50" t="s">
        <v>15</v>
      </c>
      <c r="B2" s="51"/>
      <c r="C2" s="51"/>
      <c r="D2" s="51"/>
      <c r="E2" s="51"/>
      <c r="F2" s="51"/>
      <c r="G2" s="51"/>
      <c r="H2" s="51"/>
      <c r="I2" s="52"/>
    </row>
    <row r="3" spans="1:9" ht="15.75" thickTop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53" t="s">
        <v>41</v>
      </c>
      <c r="B4" s="53"/>
      <c r="C4" s="53"/>
      <c r="D4" s="53"/>
      <c r="E4" s="53"/>
      <c r="F4" s="53"/>
      <c r="G4" s="53"/>
      <c r="H4" s="53"/>
      <c r="I4" s="53"/>
    </row>
    <row r="5" spans="1:9" x14ac:dyDescent="0.25">
      <c r="A5" s="19"/>
      <c r="B5" s="57" t="s">
        <v>4</v>
      </c>
      <c r="C5" s="58"/>
      <c r="D5" s="57" t="s">
        <v>10</v>
      </c>
      <c r="E5" s="58"/>
      <c r="F5" s="57" t="s">
        <v>16</v>
      </c>
      <c r="G5" s="58"/>
      <c r="H5" s="57" t="s">
        <v>5</v>
      </c>
      <c r="I5" s="58"/>
    </row>
    <row r="6" spans="1:9" x14ac:dyDescent="0.25">
      <c r="A6" s="1" t="s">
        <v>30</v>
      </c>
      <c r="B6" s="97" t="s">
        <v>42</v>
      </c>
      <c r="C6" s="98"/>
      <c r="D6" s="97" t="s">
        <v>46</v>
      </c>
      <c r="E6" s="98"/>
      <c r="F6" s="97" t="s">
        <v>49</v>
      </c>
      <c r="G6" s="98"/>
      <c r="H6" s="97" t="s">
        <v>55</v>
      </c>
      <c r="I6" s="98"/>
    </row>
    <row r="7" spans="1:9" x14ac:dyDescent="0.25">
      <c r="A7" s="1" t="s">
        <v>31</v>
      </c>
      <c r="B7" s="97" t="s">
        <v>43</v>
      </c>
      <c r="C7" s="98"/>
      <c r="D7" s="97" t="s">
        <v>47</v>
      </c>
      <c r="E7" s="98"/>
      <c r="F7" s="97" t="s">
        <v>50</v>
      </c>
      <c r="G7" s="98"/>
      <c r="H7" s="97" t="s">
        <v>56</v>
      </c>
      <c r="I7" s="98"/>
    </row>
    <row r="8" spans="1:9" x14ac:dyDescent="0.25">
      <c r="A8" s="1" t="s">
        <v>32</v>
      </c>
      <c r="B8" s="97" t="s">
        <v>60</v>
      </c>
      <c r="C8" s="98"/>
      <c r="D8" s="97" t="s">
        <v>61</v>
      </c>
      <c r="E8" s="98"/>
      <c r="F8" s="97" t="s">
        <v>51</v>
      </c>
      <c r="G8" s="98"/>
      <c r="H8" s="97" t="s">
        <v>57</v>
      </c>
      <c r="I8" s="98"/>
    </row>
    <row r="9" spans="1:9" x14ac:dyDescent="0.25">
      <c r="A9" s="1" t="s">
        <v>33</v>
      </c>
      <c r="B9" s="97" t="s">
        <v>44</v>
      </c>
      <c r="C9" s="98"/>
      <c r="D9" s="97" t="s">
        <v>48</v>
      </c>
      <c r="E9" s="98"/>
      <c r="F9" s="97" t="s">
        <v>52</v>
      </c>
      <c r="G9" s="98"/>
      <c r="H9" s="97" t="s">
        <v>58</v>
      </c>
      <c r="I9" s="98"/>
    </row>
    <row r="10" spans="1:9" x14ac:dyDescent="0.25">
      <c r="A10" s="1" t="s">
        <v>34</v>
      </c>
      <c r="B10" s="97" t="s">
        <v>45</v>
      </c>
      <c r="C10" s="98"/>
      <c r="D10" s="97"/>
      <c r="E10" s="98"/>
      <c r="F10" s="97" t="s">
        <v>53</v>
      </c>
      <c r="G10" s="98"/>
      <c r="H10" s="97" t="s">
        <v>59</v>
      </c>
      <c r="I10" s="98"/>
    </row>
    <row r="12" spans="1:9" x14ac:dyDescent="0.25">
      <c r="B12" s="82" t="s">
        <v>24</v>
      </c>
      <c r="C12" s="83"/>
      <c r="D12" s="83"/>
      <c r="E12" s="84"/>
      <c r="F12" s="83" t="s">
        <v>25</v>
      </c>
      <c r="G12" s="83"/>
      <c r="H12" s="83"/>
      <c r="I12" s="85"/>
    </row>
    <row r="13" spans="1:9" x14ac:dyDescent="0.25">
      <c r="A13" s="1" t="s">
        <v>67</v>
      </c>
      <c r="B13" s="1" t="s">
        <v>4</v>
      </c>
      <c r="C13" s="1"/>
      <c r="D13" s="1" t="s">
        <v>10</v>
      </c>
      <c r="E13" s="18"/>
      <c r="F13" s="17" t="s">
        <v>16</v>
      </c>
      <c r="G13" s="1"/>
      <c r="H13" s="1" t="s">
        <v>5</v>
      </c>
      <c r="I13" s="1"/>
    </row>
    <row r="14" spans="1:9" x14ac:dyDescent="0.25">
      <c r="A14" s="1" t="s">
        <v>68</v>
      </c>
      <c r="B14" s="1" t="s">
        <v>4</v>
      </c>
      <c r="C14" s="1"/>
      <c r="D14" s="1" t="s">
        <v>16</v>
      </c>
      <c r="E14" s="18"/>
      <c r="F14" s="17" t="s">
        <v>10</v>
      </c>
      <c r="G14" s="1"/>
      <c r="H14" s="1" t="s">
        <v>5</v>
      </c>
      <c r="I14" s="1"/>
    </row>
    <row r="15" spans="1:9" x14ac:dyDescent="0.25">
      <c r="A15" s="1" t="s">
        <v>69</v>
      </c>
      <c r="B15" s="1" t="s">
        <v>4</v>
      </c>
      <c r="C15" s="1"/>
      <c r="D15" s="1" t="s">
        <v>5</v>
      </c>
      <c r="E15" s="18"/>
      <c r="F15" s="17" t="s">
        <v>10</v>
      </c>
      <c r="G15" s="1"/>
      <c r="H15" s="1" t="s">
        <v>16</v>
      </c>
      <c r="I15" s="1"/>
    </row>
    <row r="16" spans="1:9" x14ac:dyDescent="0.25">
      <c r="A16" s="1" t="s">
        <v>70</v>
      </c>
      <c r="B16" s="1" t="s">
        <v>4</v>
      </c>
      <c r="C16" s="1"/>
      <c r="D16" s="1" t="s">
        <v>10</v>
      </c>
      <c r="E16" s="18"/>
      <c r="F16" s="17" t="s">
        <v>16</v>
      </c>
      <c r="G16" s="1"/>
      <c r="H16" s="1" t="s">
        <v>5</v>
      </c>
      <c r="I16" s="1"/>
    </row>
    <row r="17" spans="1:9" x14ac:dyDescent="0.25">
      <c r="A17" s="1" t="s">
        <v>71</v>
      </c>
      <c r="B17" s="1" t="s">
        <v>4</v>
      </c>
      <c r="C17" s="1"/>
      <c r="D17" s="1" t="s">
        <v>16</v>
      </c>
      <c r="E17" s="18"/>
      <c r="F17" s="17" t="s">
        <v>10</v>
      </c>
      <c r="G17" s="1"/>
      <c r="H17" s="1" t="s">
        <v>5</v>
      </c>
      <c r="I17" s="1"/>
    </row>
    <row r="19" spans="1:9" x14ac:dyDescent="0.25">
      <c r="B19" s="82" t="s">
        <v>24</v>
      </c>
      <c r="C19" s="83"/>
      <c r="D19" s="83"/>
      <c r="E19" s="84"/>
      <c r="F19" s="83" t="s">
        <v>25</v>
      </c>
      <c r="G19" s="83"/>
      <c r="H19" s="83"/>
      <c r="I19" s="85"/>
    </row>
    <row r="20" spans="1:9" x14ac:dyDescent="0.25">
      <c r="A20" s="1" t="s">
        <v>62</v>
      </c>
      <c r="B20" s="97" t="str">
        <f>+B6</f>
        <v>Baudouin VAN MELLE</v>
      </c>
      <c r="C20" s="98"/>
      <c r="D20" s="97" t="str">
        <f>+D6</f>
        <v>Nathalie FILLEUL</v>
      </c>
      <c r="E20" s="104"/>
      <c r="F20" s="103" t="str">
        <f>+F6</f>
        <v>Frédéric EMILE</v>
      </c>
      <c r="G20" s="98"/>
      <c r="H20" s="97" t="str">
        <f>+H6</f>
        <v>Nicolas POSLOUX</v>
      </c>
      <c r="I20" s="98"/>
    </row>
    <row r="21" spans="1:9" x14ac:dyDescent="0.25">
      <c r="A21" s="1" t="s">
        <v>63</v>
      </c>
      <c r="B21" s="97" t="str">
        <f t="shared" ref="B21:B24" si="0">+B7</f>
        <v>Bernard PETIT</v>
      </c>
      <c r="C21" s="98"/>
      <c r="D21" s="97" t="str">
        <f>+F7</f>
        <v>Jean-Pierre DESBOIS</v>
      </c>
      <c r="E21" s="104"/>
      <c r="F21" s="103" t="str">
        <f>+D7</f>
        <v>Laurent GIRARD</v>
      </c>
      <c r="G21" s="98"/>
      <c r="H21" s="97" t="str">
        <f>+H7</f>
        <v>Patrice THIERRY</v>
      </c>
      <c r="I21" s="98"/>
    </row>
    <row r="22" spans="1:9" x14ac:dyDescent="0.25">
      <c r="A22" s="1" t="s">
        <v>64</v>
      </c>
      <c r="B22" s="97" t="str">
        <f t="shared" si="0"/>
        <v>Didier MARINIER</v>
      </c>
      <c r="C22" s="98"/>
      <c r="D22" s="97" t="str">
        <f>+H8</f>
        <v>Frédéric SIMON</v>
      </c>
      <c r="E22" s="104"/>
      <c r="F22" s="103" t="str">
        <f>+D8</f>
        <v>David FATTA</v>
      </c>
      <c r="G22" s="98"/>
      <c r="H22" s="97" t="str">
        <f>+F8</f>
        <v>Claude TAWANI</v>
      </c>
      <c r="I22" s="98"/>
    </row>
    <row r="23" spans="1:9" x14ac:dyDescent="0.25">
      <c r="A23" s="1" t="s">
        <v>65</v>
      </c>
      <c r="B23" s="97" t="str">
        <f t="shared" si="0"/>
        <v>Philippe RAMEAU</v>
      </c>
      <c r="C23" s="98"/>
      <c r="D23" s="97" t="str">
        <f>+D9</f>
        <v>Fabrice LOISEAU</v>
      </c>
      <c r="E23" s="104"/>
      <c r="F23" s="103" t="str">
        <f>+F9</f>
        <v>Bernard REGNIER</v>
      </c>
      <c r="G23" s="98"/>
      <c r="H23" s="97" t="str">
        <f>+H9</f>
        <v>Jérôme BROISIN</v>
      </c>
      <c r="I23" s="98"/>
    </row>
    <row r="24" spans="1:9" x14ac:dyDescent="0.25">
      <c r="A24" s="1" t="s">
        <v>66</v>
      </c>
      <c r="B24" s="97" t="str">
        <f t="shared" si="0"/>
        <v>Sébastien DANGEL</v>
      </c>
      <c r="C24" s="98"/>
      <c r="D24" s="97" t="str">
        <f>+F10</f>
        <v>Christine REGNIER</v>
      </c>
      <c r="E24" s="104"/>
      <c r="F24" s="103">
        <f>+D10</f>
        <v>0</v>
      </c>
      <c r="G24" s="98"/>
      <c r="H24" s="97" t="str">
        <f>+H10</f>
        <v>Fabien MICHEL</v>
      </c>
      <c r="I24" s="98"/>
    </row>
  </sheetData>
  <mergeCells count="51">
    <mergeCell ref="F23:G23"/>
    <mergeCell ref="F24:G24"/>
    <mergeCell ref="H20:I20"/>
    <mergeCell ref="H21:I21"/>
    <mergeCell ref="H22:I22"/>
    <mergeCell ref="H23:I23"/>
    <mergeCell ref="H24:I24"/>
    <mergeCell ref="B23:C23"/>
    <mergeCell ref="B24:C24"/>
    <mergeCell ref="D20:E20"/>
    <mergeCell ref="D21:E21"/>
    <mergeCell ref="D22:E22"/>
    <mergeCell ref="D23:E23"/>
    <mergeCell ref="D24:E24"/>
    <mergeCell ref="H9:I9"/>
    <mergeCell ref="H10:I10"/>
    <mergeCell ref="B20:C20"/>
    <mergeCell ref="B21:C21"/>
    <mergeCell ref="B22:C22"/>
    <mergeCell ref="F20:G20"/>
    <mergeCell ref="F21:G21"/>
    <mergeCell ref="F22:G22"/>
    <mergeCell ref="B19:E19"/>
    <mergeCell ref="B12:E12"/>
    <mergeCell ref="F19:I19"/>
    <mergeCell ref="F9:G9"/>
    <mergeCell ref="F10:G10"/>
    <mergeCell ref="F5:G5"/>
    <mergeCell ref="H5:I5"/>
    <mergeCell ref="H6:I6"/>
    <mergeCell ref="H7:I7"/>
    <mergeCell ref="H8:I8"/>
    <mergeCell ref="F6:G6"/>
    <mergeCell ref="F7:G7"/>
    <mergeCell ref="F8:G8"/>
    <mergeCell ref="A1:I1"/>
    <mergeCell ref="A2:I2"/>
    <mergeCell ref="A4:I4"/>
    <mergeCell ref="F12:I12"/>
    <mergeCell ref="B5:C5"/>
    <mergeCell ref="B6:C6"/>
    <mergeCell ref="B7:C7"/>
    <mergeCell ref="B8:C8"/>
    <mergeCell ref="B9:C9"/>
    <mergeCell ref="B10:C10"/>
    <mergeCell ref="D5:E5"/>
    <mergeCell ref="D6:E6"/>
    <mergeCell ref="D7:E7"/>
    <mergeCell ref="D8:E8"/>
    <mergeCell ref="D9:E9"/>
    <mergeCell ref="D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D11" sqref="D11"/>
    </sheetView>
  </sheetViews>
  <sheetFormatPr baseColWidth="10" defaultRowHeight="15" x14ac:dyDescent="0.25"/>
  <cols>
    <col min="1" max="1" width="9.28515625" customWidth="1"/>
    <col min="2" max="2" width="8" bestFit="1" customWidth="1"/>
    <col min="3" max="6" width="17.7109375" customWidth="1"/>
  </cols>
  <sheetData>
    <row r="1" spans="1:6" ht="15.75" thickTop="1" x14ac:dyDescent="0.25">
      <c r="B1" s="47" t="s">
        <v>40</v>
      </c>
      <c r="C1" s="48"/>
      <c r="D1" s="48"/>
      <c r="E1" s="48"/>
      <c r="F1" s="49"/>
    </row>
    <row r="2" spans="1:6" ht="15.75" thickBot="1" x14ac:dyDescent="0.3">
      <c r="B2" s="50" t="s">
        <v>15</v>
      </c>
      <c r="C2" s="51"/>
      <c r="D2" s="51"/>
      <c r="E2" s="51"/>
      <c r="F2" s="52"/>
    </row>
    <row r="3" spans="1:6" ht="15.75" thickTop="1" x14ac:dyDescent="0.25">
      <c r="B3" s="3"/>
      <c r="C3" s="3"/>
      <c r="D3" s="3"/>
      <c r="E3" s="3"/>
      <c r="F3" s="3"/>
    </row>
    <row r="4" spans="1:6" x14ac:dyDescent="0.25">
      <c r="C4" s="82" t="s">
        <v>24</v>
      </c>
      <c r="D4" s="85"/>
      <c r="E4" s="82" t="s">
        <v>25</v>
      </c>
      <c r="F4" s="85"/>
    </row>
    <row r="5" spans="1:6" x14ac:dyDescent="0.25">
      <c r="A5" s="105" t="s">
        <v>27</v>
      </c>
      <c r="B5" s="1" t="s">
        <v>20</v>
      </c>
      <c r="C5" s="7" t="s">
        <v>4</v>
      </c>
      <c r="D5" s="7" t="s">
        <v>10</v>
      </c>
      <c r="E5" s="7" t="s">
        <v>16</v>
      </c>
      <c r="F5" s="7" t="s">
        <v>5</v>
      </c>
    </row>
    <row r="6" spans="1:6" x14ac:dyDescent="0.25">
      <c r="A6" s="106"/>
      <c r="B6" s="1" t="s">
        <v>21</v>
      </c>
      <c r="C6" s="8" t="s">
        <v>4</v>
      </c>
      <c r="D6" s="8" t="s">
        <v>16</v>
      </c>
      <c r="E6" s="8" t="s">
        <v>10</v>
      </c>
      <c r="F6" s="8" t="s">
        <v>5</v>
      </c>
    </row>
    <row r="7" spans="1:6" x14ac:dyDescent="0.25">
      <c r="A7" s="106"/>
      <c r="B7" s="1" t="s">
        <v>22</v>
      </c>
      <c r="C7" s="6" t="s">
        <v>4</v>
      </c>
      <c r="D7" s="6" t="s">
        <v>5</v>
      </c>
      <c r="E7" s="6" t="s">
        <v>10</v>
      </c>
      <c r="F7" s="6" t="s">
        <v>16</v>
      </c>
    </row>
    <row r="8" spans="1:6" x14ac:dyDescent="0.25">
      <c r="A8" s="106"/>
      <c r="B8" s="1" t="s">
        <v>23</v>
      </c>
      <c r="C8" s="7" t="s">
        <v>4</v>
      </c>
      <c r="D8" s="7" t="s">
        <v>10</v>
      </c>
      <c r="E8" s="7" t="s">
        <v>16</v>
      </c>
      <c r="F8" s="7" t="s">
        <v>5</v>
      </c>
    </row>
    <row r="9" spans="1:6" ht="15.75" thickBot="1" x14ac:dyDescent="0.3">
      <c r="A9" s="106"/>
      <c r="B9" s="9" t="s">
        <v>26</v>
      </c>
      <c r="C9" s="10" t="s">
        <v>4</v>
      </c>
      <c r="D9" s="10" t="s">
        <v>16</v>
      </c>
      <c r="E9" s="10" t="s">
        <v>10</v>
      </c>
      <c r="F9" s="10" t="s">
        <v>5</v>
      </c>
    </row>
    <row r="10" spans="1:6" x14ac:dyDescent="0.25">
      <c r="A10" s="107" t="s">
        <v>28</v>
      </c>
      <c r="B10" s="13" t="s">
        <v>20</v>
      </c>
      <c r="C10" s="14" t="s">
        <v>4</v>
      </c>
      <c r="D10" s="14" t="s">
        <v>5</v>
      </c>
      <c r="E10" s="14" t="s">
        <v>10</v>
      </c>
      <c r="F10" s="14" t="s">
        <v>16</v>
      </c>
    </row>
    <row r="11" spans="1:6" x14ac:dyDescent="0.25">
      <c r="A11" s="108"/>
      <c r="B11" s="1" t="s">
        <v>21</v>
      </c>
      <c r="C11" s="7" t="s">
        <v>4</v>
      </c>
      <c r="D11" s="7" t="s">
        <v>10</v>
      </c>
      <c r="E11" s="7" t="s">
        <v>16</v>
      </c>
      <c r="F11" s="7" t="s">
        <v>5</v>
      </c>
    </row>
    <row r="12" spans="1:6" x14ac:dyDescent="0.25">
      <c r="A12" s="108"/>
      <c r="B12" s="1" t="s">
        <v>22</v>
      </c>
      <c r="C12" s="8" t="s">
        <v>4</v>
      </c>
      <c r="D12" s="8" t="s">
        <v>16</v>
      </c>
      <c r="E12" s="8" t="s">
        <v>10</v>
      </c>
      <c r="F12" s="8" t="s">
        <v>5</v>
      </c>
    </row>
    <row r="13" spans="1:6" x14ac:dyDescent="0.25">
      <c r="A13" s="108"/>
      <c r="B13" s="1" t="s">
        <v>23</v>
      </c>
      <c r="C13" s="6" t="s">
        <v>4</v>
      </c>
      <c r="D13" s="6" t="s">
        <v>5</v>
      </c>
      <c r="E13" s="6" t="s">
        <v>10</v>
      </c>
      <c r="F13" s="6" t="s">
        <v>16</v>
      </c>
    </row>
    <row r="14" spans="1:6" ht="15.75" thickBot="1" x14ac:dyDescent="0.3">
      <c r="A14" s="109"/>
      <c r="B14" s="15" t="s">
        <v>26</v>
      </c>
      <c r="C14" s="16" t="s">
        <v>4</v>
      </c>
      <c r="D14" s="16" t="s">
        <v>10</v>
      </c>
      <c r="E14" s="16" t="s">
        <v>16</v>
      </c>
      <c r="F14" s="16" t="s">
        <v>5</v>
      </c>
    </row>
    <row r="15" spans="1:6" x14ac:dyDescent="0.25">
      <c r="A15" s="110" t="s">
        <v>29</v>
      </c>
      <c r="B15" s="11" t="s">
        <v>20</v>
      </c>
      <c r="C15" s="12" t="s">
        <v>4</v>
      </c>
      <c r="D15" s="12" t="s">
        <v>16</v>
      </c>
      <c r="E15" s="12" t="s">
        <v>10</v>
      </c>
      <c r="F15" s="12" t="s">
        <v>5</v>
      </c>
    </row>
    <row r="16" spans="1:6" x14ac:dyDescent="0.25">
      <c r="A16" s="108"/>
      <c r="B16" s="1" t="s">
        <v>21</v>
      </c>
      <c r="C16" s="6" t="s">
        <v>4</v>
      </c>
      <c r="D16" s="6" t="s">
        <v>5</v>
      </c>
      <c r="E16" s="6" t="s">
        <v>10</v>
      </c>
      <c r="F16" s="6" t="s">
        <v>16</v>
      </c>
    </row>
    <row r="17" spans="1:6" x14ac:dyDescent="0.25">
      <c r="A17" s="108"/>
      <c r="B17" s="1" t="s">
        <v>22</v>
      </c>
      <c r="C17" s="7" t="s">
        <v>4</v>
      </c>
      <c r="D17" s="7" t="s">
        <v>10</v>
      </c>
      <c r="E17" s="7" t="s">
        <v>16</v>
      </c>
      <c r="F17" s="7" t="s">
        <v>5</v>
      </c>
    </row>
    <row r="18" spans="1:6" x14ac:dyDescent="0.25">
      <c r="A18" s="108"/>
      <c r="B18" s="1" t="s">
        <v>23</v>
      </c>
      <c r="C18" s="8" t="s">
        <v>4</v>
      </c>
      <c r="D18" s="8" t="s">
        <v>16</v>
      </c>
      <c r="E18" s="8" t="s">
        <v>10</v>
      </c>
      <c r="F18" s="8" t="s">
        <v>5</v>
      </c>
    </row>
    <row r="19" spans="1:6" x14ac:dyDescent="0.25">
      <c r="A19" s="108"/>
      <c r="B19" s="1" t="s">
        <v>26</v>
      </c>
      <c r="C19" s="6" t="s">
        <v>4</v>
      </c>
      <c r="D19" s="6" t="s">
        <v>5</v>
      </c>
      <c r="E19" s="6" t="s">
        <v>10</v>
      </c>
      <c r="F19" s="6" t="s">
        <v>16</v>
      </c>
    </row>
  </sheetData>
  <mergeCells count="7">
    <mergeCell ref="A5:A9"/>
    <mergeCell ref="A10:A14"/>
    <mergeCell ref="A15:A19"/>
    <mergeCell ref="B1:F1"/>
    <mergeCell ref="B2:F2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zoomScale="89" zoomScaleNormal="89" workbookViewId="0">
      <selection activeCell="C28" sqref="C28"/>
    </sheetView>
  </sheetViews>
  <sheetFormatPr baseColWidth="10" defaultRowHeight="15" x14ac:dyDescent="0.25"/>
  <cols>
    <col min="1" max="1" width="7.140625" bestFit="1" customWidth="1"/>
    <col min="2" max="2" width="10.5703125" customWidth="1"/>
    <col min="3" max="4" width="12.140625" customWidth="1"/>
    <col min="5" max="5" width="11.28515625" customWidth="1"/>
  </cols>
  <sheetData>
    <row r="1" spans="1:5" ht="15.75" thickTop="1" x14ac:dyDescent="0.25">
      <c r="A1" s="47" t="s">
        <v>14</v>
      </c>
      <c r="B1" s="48"/>
      <c r="C1" s="48"/>
      <c r="D1" s="48"/>
      <c r="E1" s="49"/>
    </row>
    <row r="2" spans="1:5" ht="15.75" thickBot="1" x14ac:dyDescent="0.3">
      <c r="A2" s="50" t="s">
        <v>15</v>
      </c>
      <c r="B2" s="51"/>
      <c r="C2" s="51"/>
      <c r="D2" s="51"/>
      <c r="E2" s="52"/>
    </row>
    <row r="3" spans="1:5" ht="7.9" customHeight="1" thickTop="1" x14ac:dyDescent="0.25">
      <c r="A3" s="3"/>
      <c r="B3" s="3"/>
      <c r="C3" s="3"/>
      <c r="D3" s="3"/>
      <c r="E3" s="3"/>
    </row>
    <row r="4" spans="1:5" x14ac:dyDescent="0.25">
      <c r="A4" s="53" t="s">
        <v>18</v>
      </c>
      <c r="B4" s="53"/>
      <c r="C4" s="53"/>
      <c r="D4" s="53"/>
      <c r="E4" s="53"/>
    </row>
    <row r="5" spans="1:5" x14ac:dyDescent="0.25">
      <c r="A5" s="1" t="s">
        <v>2</v>
      </c>
      <c r="B5" s="1" t="s">
        <v>4</v>
      </c>
      <c r="C5" s="1" t="s">
        <v>10</v>
      </c>
      <c r="D5" s="1" t="s">
        <v>16</v>
      </c>
      <c r="E5" s="1" t="s">
        <v>5</v>
      </c>
    </row>
    <row r="6" spans="1:5" x14ac:dyDescent="0.25">
      <c r="A6" s="1">
        <v>1</v>
      </c>
      <c r="B6" s="1">
        <v>0</v>
      </c>
      <c r="C6" s="1">
        <v>2</v>
      </c>
      <c r="D6" s="1">
        <v>2</v>
      </c>
      <c r="E6" s="1">
        <v>0</v>
      </c>
    </row>
    <row r="7" spans="1:5" x14ac:dyDescent="0.25">
      <c r="A7" s="1">
        <v>2</v>
      </c>
      <c r="B7" s="1">
        <v>0</v>
      </c>
      <c r="C7" s="1">
        <v>0</v>
      </c>
      <c r="D7" s="1">
        <v>2</v>
      </c>
      <c r="E7" s="1">
        <v>2</v>
      </c>
    </row>
    <row r="8" spans="1:5" x14ac:dyDescent="0.25">
      <c r="A8" s="1">
        <v>3</v>
      </c>
      <c r="B8" s="1">
        <v>2</v>
      </c>
      <c r="C8" s="1">
        <v>0</v>
      </c>
      <c r="D8" s="1">
        <v>2</v>
      </c>
      <c r="E8" s="1">
        <v>0</v>
      </c>
    </row>
    <row r="9" spans="1:5" x14ac:dyDescent="0.25">
      <c r="A9" s="1">
        <v>4</v>
      </c>
      <c r="B9" s="1">
        <v>0</v>
      </c>
      <c r="C9" s="1">
        <v>2</v>
      </c>
      <c r="D9" s="1">
        <v>2</v>
      </c>
      <c r="E9" s="1">
        <v>0</v>
      </c>
    </row>
    <row r="10" spans="1:5" x14ac:dyDescent="0.25">
      <c r="A10" s="1">
        <v>5</v>
      </c>
      <c r="B10" s="1">
        <v>0</v>
      </c>
      <c r="C10" s="1">
        <v>1</v>
      </c>
      <c r="D10" s="1">
        <v>2</v>
      </c>
      <c r="E10" s="1">
        <v>1</v>
      </c>
    </row>
    <row r="11" spans="1:5" x14ac:dyDescent="0.25">
      <c r="A11" s="2" t="s">
        <v>3</v>
      </c>
      <c r="B11" s="2">
        <f>SUM(B6:B10)</f>
        <v>2</v>
      </c>
      <c r="C11" s="2">
        <f t="shared" ref="C11:E11" si="0">SUM(C6:C10)</f>
        <v>5</v>
      </c>
      <c r="D11" s="4">
        <f t="shared" si="0"/>
        <v>10</v>
      </c>
      <c r="E11" s="2">
        <f t="shared" si="0"/>
        <v>3</v>
      </c>
    </row>
    <row r="12" spans="1:5" ht="5.25" customHeight="1" x14ac:dyDescent="0.25"/>
    <row r="13" spans="1:5" x14ac:dyDescent="0.25">
      <c r="A13" s="53" t="s">
        <v>19</v>
      </c>
      <c r="B13" s="53"/>
      <c r="C13" s="53"/>
      <c r="D13" s="53"/>
      <c r="E13" s="53"/>
    </row>
    <row r="14" spans="1:5" x14ac:dyDescent="0.25">
      <c r="A14" s="1" t="s">
        <v>2</v>
      </c>
      <c r="B14" s="1" t="str">
        <f>+B5</f>
        <v>GAZELEC</v>
      </c>
      <c r="C14" s="1" t="str">
        <f t="shared" ref="C14:E14" si="1">+C5</f>
        <v>2FOPEN JS45</v>
      </c>
      <c r="D14" s="1" t="str">
        <f t="shared" si="1"/>
        <v>OSSLO</v>
      </c>
      <c r="E14" s="1" t="str">
        <f t="shared" si="1"/>
        <v>DIOR</v>
      </c>
    </row>
    <row r="15" spans="1:5" x14ac:dyDescent="0.25">
      <c r="A15" s="1">
        <v>1</v>
      </c>
      <c r="B15" s="1">
        <v>0</v>
      </c>
      <c r="C15" s="1">
        <v>1</v>
      </c>
      <c r="D15" s="1">
        <v>1</v>
      </c>
      <c r="E15" s="1">
        <v>2</v>
      </c>
    </row>
    <row r="16" spans="1:5" x14ac:dyDescent="0.25">
      <c r="A16" s="1">
        <v>2</v>
      </c>
      <c r="B16" s="1">
        <v>0</v>
      </c>
      <c r="C16" s="1">
        <v>2</v>
      </c>
      <c r="D16" s="1">
        <v>1</v>
      </c>
      <c r="E16" s="1">
        <v>1</v>
      </c>
    </row>
    <row r="17" spans="1:5" x14ac:dyDescent="0.25">
      <c r="A17" s="1">
        <v>3</v>
      </c>
      <c r="B17" s="1">
        <v>0</v>
      </c>
      <c r="C17" s="1">
        <v>0</v>
      </c>
      <c r="D17" s="1">
        <v>2</v>
      </c>
      <c r="E17" s="1">
        <v>2</v>
      </c>
    </row>
    <row r="18" spans="1:5" x14ac:dyDescent="0.25">
      <c r="A18" s="1">
        <v>4</v>
      </c>
      <c r="B18" s="1">
        <v>0</v>
      </c>
      <c r="C18" s="1">
        <v>0</v>
      </c>
      <c r="D18" s="1">
        <v>2</v>
      </c>
      <c r="E18" s="1">
        <v>2</v>
      </c>
    </row>
    <row r="19" spans="1:5" x14ac:dyDescent="0.25">
      <c r="A19" s="1">
        <v>5</v>
      </c>
      <c r="B19" s="1">
        <v>2</v>
      </c>
      <c r="C19" s="1">
        <v>1</v>
      </c>
      <c r="D19" s="1">
        <v>0</v>
      </c>
      <c r="E19" s="1">
        <v>3</v>
      </c>
    </row>
    <row r="20" spans="1:5" x14ac:dyDescent="0.25">
      <c r="A20" s="2" t="s">
        <v>3</v>
      </c>
      <c r="B20" s="2">
        <f t="shared" ref="B20:E20" si="2">SUM(B15:B19)</f>
        <v>2</v>
      </c>
      <c r="C20" s="2">
        <f t="shared" si="2"/>
        <v>4</v>
      </c>
      <c r="D20" s="2">
        <f t="shared" si="2"/>
        <v>6</v>
      </c>
      <c r="E20" s="4">
        <f t="shared" si="2"/>
        <v>10</v>
      </c>
    </row>
    <row r="21" spans="1:5" ht="6.75" customHeight="1" x14ac:dyDescent="0.25"/>
    <row r="22" spans="1:5" x14ac:dyDescent="0.25">
      <c r="A22" s="53" t="s">
        <v>39</v>
      </c>
      <c r="B22" s="53"/>
      <c r="C22" s="53"/>
      <c r="D22" s="53"/>
      <c r="E22" s="53"/>
    </row>
    <row r="23" spans="1:5" x14ac:dyDescent="0.25">
      <c r="A23" s="1" t="s">
        <v>2</v>
      </c>
      <c r="B23" s="1" t="str">
        <f>+B5</f>
        <v>GAZELEC</v>
      </c>
      <c r="C23" s="1" t="str">
        <f t="shared" ref="C23:E23" si="3">+C5</f>
        <v>2FOPEN JS45</v>
      </c>
      <c r="D23" s="1" t="str">
        <f t="shared" si="3"/>
        <v>OSSLO</v>
      </c>
      <c r="E23" s="1" t="str">
        <f t="shared" si="3"/>
        <v>DIOR</v>
      </c>
    </row>
    <row r="24" spans="1:5" x14ac:dyDescent="0.25">
      <c r="A24" s="1">
        <v>1</v>
      </c>
      <c r="B24" s="1">
        <v>0</v>
      </c>
      <c r="C24" s="1">
        <v>3</v>
      </c>
      <c r="D24" s="1">
        <v>1</v>
      </c>
      <c r="E24" s="1">
        <v>2</v>
      </c>
    </row>
    <row r="25" spans="1:5" x14ac:dyDescent="0.25">
      <c r="A25" s="1">
        <v>2</v>
      </c>
      <c r="B25" s="1">
        <v>1</v>
      </c>
      <c r="C25" s="1">
        <v>2</v>
      </c>
      <c r="D25" s="1">
        <v>0</v>
      </c>
      <c r="E25" s="1">
        <v>3</v>
      </c>
    </row>
    <row r="26" spans="1:5" x14ac:dyDescent="0.25">
      <c r="A26" s="1">
        <v>3</v>
      </c>
      <c r="B26" s="1">
        <v>0</v>
      </c>
      <c r="C26" s="1">
        <v>1</v>
      </c>
      <c r="D26" s="1">
        <v>3</v>
      </c>
      <c r="E26" s="1">
        <v>2</v>
      </c>
    </row>
    <row r="27" spans="1:5" x14ac:dyDescent="0.25">
      <c r="A27" s="1">
        <v>4</v>
      </c>
      <c r="B27" s="1">
        <v>0</v>
      </c>
      <c r="C27" s="1">
        <v>1</v>
      </c>
      <c r="D27" s="1">
        <v>3</v>
      </c>
      <c r="E27" s="1">
        <v>2</v>
      </c>
    </row>
    <row r="28" spans="1:5" x14ac:dyDescent="0.25">
      <c r="A28" s="1">
        <v>5</v>
      </c>
      <c r="B28" s="1">
        <v>1</v>
      </c>
      <c r="C28" s="1">
        <v>0</v>
      </c>
      <c r="D28" s="1">
        <v>3</v>
      </c>
      <c r="E28" s="1">
        <v>2</v>
      </c>
    </row>
    <row r="29" spans="1:5" x14ac:dyDescent="0.25">
      <c r="A29" s="2" t="s">
        <v>3</v>
      </c>
      <c r="B29" s="2">
        <f>SUM(B24:B28)</f>
        <v>2</v>
      </c>
      <c r="C29" s="2">
        <f t="shared" ref="C29:E29" si="4">SUM(C24:C28)</f>
        <v>7</v>
      </c>
      <c r="D29" s="2">
        <f t="shared" si="4"/>
        <v>10</v>
      </c>
      <c r="E29" s="4">
        <f t="shared" si="4"/>
        <v>11</v>
      </c>
    </row>
    <row r="30" spans="1:5" ht="6" customHeight="1" x14ac:dyDescent="0.25"/>
    <row r="31" spans="1:5" x14ac:dyDescent="0.25">
      <c r="A31" s="59" t="s">
        <v>9</v>
      </c>
      <c r="B31" s="60"/>
      <c r="C31" s="60"/>
      <c r="D31" s="60"/>
      <c r="E31" s="61"/>
    </row>
    <row r="32" spans="1:5" x14ac:dyDescent="0.25">
      <c r="A32" s="55" t="s">
        <v>11</v>
      </c>
      <c r="B32" s="56"/>
      <c r="C32" s="4" t="str">
        <f>+D5</f>
        <v>OSSLO</v>
      </c>
      <c r="D32" s="4">
        <f>+D11+D20+D29</f>
        <v>26</v>
      </c>
      <c r="E32" s="5"/>
    </row>
    <row r="33" spans="1:5" x14ac:dyDescent="0.25">
      <c r="A33" s="57" t="s">
        <v>12</v>
      </c>
      <c r="B33" s="58"/>
      <c r="C33" s="2" t="str">
        <f>+E5</f>
        <v>DIOR</v>
      </c>
      <c r="D33" s="2">
        <f>+E11+E20+E29</f>
        <v>24</v>
      </c>
      <c r="E33" s="5"/>
    </row>
    <row r="34" spans="1:5" x14ac:dyDescent="0.25">
      <c r="A34" s="57" t="s">
        <v>13</v>
      </c>
      <c r="B34" s="58"/>
      <c r="C34" s="2" t="str">
        <f>+C5</f>
        <v>2FOPEN JS45</v>
      </c>
      <c r="D34" s="2">
        <f>+C11+C20+C29</f>
        <v>16</v>
      </c>
      <c r="E34" s="5"/>
    </row>
    <row r="35" spans="1:5" x14ac:dyDescent="0.25">
      <c r="A35" s="57" t="s">
        <v>17</v>
      </c>
      <c r="B35" s="58"/>
      <c r="C35" s="2" t="str">
        <f>+B5</f>
        <v>GAZELEC</v>
      </c>
      <c r="D35" s="2">
        <f>+B11+B20+B29</f>
        <v>6</v>
      </c>
      <c r="E35" s="5"/>
    </row>
  </sheetData>
  <mergeCells count="10">
    <mergeCell ref="A32:B32"/>
    <mergeCell ref="A33:B33"/>
    <mergeCell ref="A34:B34"/>
    <mergeCell ref="A35:B35"/>
    <mergeCell ref="A1:E1"/>
    <mergeCell ref="A2:E2"/>
    <mergeCell ref="A4:E4"/>
    <mergeCell ref="A13:E13"/>
    <mergeCell ref="A22:E22"/>
    <mergeCell ref="A31:E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4"/>
  <sheetViews>
    <sheetView showGridLines="0" topLeftCell="A13" zoomScale="92" zoomScaleNormal="92" workbookViewId="0">
      <selection activeCell="F1" sqref="F1"/>
    </sheetView>
  </sheetViews>
  <sheetFormatPr baseColWidth="10" defaultRowHeight="15" x14ac:dyDescent="0.25"/>
  <cols>
    <col min="1" max="1" width="7.140625" bestFit="1" customWidth="1"/>
    <col min="2" max="2" width="10.5703125" customWidth="1"/>
    <col min="3" max="3" width="12.140625" customWidth="1"/>
    <col min="4" max="4" width="11.28515625" customWidth="1"/>
  </cols>
  <sheetData>
    <row r="1" spans="1:4" ht="15.75" thickTop="1" x14ac:dyDescent="0.25">
      <c r="A1" s="47" t="s">
        <v>0</v>
      </c>
      <c r="B1" s="48"/>
      <c r="C1" s="48"/>
      <c r="D1" s="49"/>
    </row>
    <row r="2" spans="1:4" ht="15.75" thickBot="1" x14ac:dyDescent="0.3">
      <c r="A2" s="50" t="s">
        <v>1</v>
      </c>
      <c r="B2" s="51"/>
      <c r="C2" s="51"/>
      <c r="D2" s="52"/>
    </row>
    <row r="3" spans="1:4" ht="6.6" customHeight="1" thickTop="1" x14ac:dyDescent="0.25">
      <c r="A3" s="3"/>
      <c r="B3" s="3"/>
      <c r="C3" s="3"/>
      <c r="D3" s="3"/>
    </row>
    <row r="4" spans="1:4" x14ac:dyDescent="0.25">
      <c r="A4" s="53" t="s">
        <v>7</v>
      </c>
      <c r="B4" s="53"/>
      <c r="C4" s="53"/>
      <c r="D4" s="53"/>
    </row>
    <row r="5" spans="1:4" x14ac:dyDescent="0.25">
      <c r="A5" s="1" t="s">
        <v>2</v>
      </c>
      <c r="B5" s="1" t="s">
        <v>4</v>
      </c>
      <c r="C5" s="1" t="s">
        <v>10</v>
      </c>
      <c r="D5" s="1" t="s">
        <v>5</v>
      </c>
    </row>
    <row r="6" spans="1:4" x14ac:dyDescent="0.25">
      <c r="A6" s="1">
        <v>1</v>
      </c>
      <c r="B6" s="1">
        <v>3</v>
      </c>
      <c r="C6" s="1">
        <v>2</v>
      </c>
      <c r="D6" s="1">
        <v>1</v>
      </c>
    </row>
    <row r="7" spans="1:4" x14ac:dyDescent="0.25">
      <c r="A7" s="1">
        <v>2</v>
      </c>
      <c r="B7" s="1">
        <v>1</v>
      </c>
      <c r="C7" s="1">
        <v>2</v>
      </c>
      <c r="D7" s="1">
        <v>3</v>
      </c>
    </row>
    <row r="8" spans="1:4" x14ac:dyDescent="0.25">
      <c r="A8" s="1">
        <v>3</v>
      </c>
      <c r="B8" s="1">
        <v>2</v>
      </c>
      <c r="C8" s="1">
        <v>1</v>
      </c>
      <c r="D8" s="1">
        <v>3</v>
      </c>
    </row>
    <row r="9" spans="1:4" x14ac:dyDescent="0.25">
      <c r="A9" s="1">
        <v>4</v>
      </c>
      <c r="B9" s="1">
        <v>2.5</v>
      </c>
      <c r="C9" s="1">
        <v>1</v>
      </c>
      <c r="D9" s="1">
        <v>2.5</v>
      </c>
    </row>
    <row r="10" spans="1:4" x14ac:dyDescent="0.25">
      <c r="A10" s="1">
        <v>5</v>
      </c>
      <c r="B10" s="1">
        <v>2</v>
      </c>
      <c r="C10" s="1">
        <v>3</v>
      </c>
      <c r="D10" s="1">
        <v>0</v>
      </c>
    </row>
    <row r="11" spans="1:4" x14ac:dyDescent="0.25">
      <c r="A11" s="2" t="s">
        <v>3</v>
      </c>
      <c r="B11" s="4">
        <f>SUM(B6:B10)</f>
        <v>10.5</v>
      </c>
      <c r="C11" s="2">
        <f t="shared" ref="C11:D11" si="0">SUM(C6:C10)</f>
        <v>9</v>
      </c>
      <c r="D11" s="2">
        <f t="shared" si="0"/>
        <v>9.5</v>
      </c>
    </row>
    <row r="12" spans="1:4" ht="5.25" customHeight="1" x14ac:dyDescent="0.25"/>
    <row r="13" spans="1:4" x14ac:dyDescent="0.25">
      <c r="A13" s="53" t="s">
        <v>8</v>
      </c>
      <c r="B13" s="53"/>
      <c r="C13" s="53"/>
      <c r="D13" s="53"/>
    </row>
    <row r="14" spans="1:4" x14ac:dyDescent="0.25">
      <c r="A14" s="1" t="s">
        <v>2</v>
      </c>
      <c r="B14" s="1" t="str">
        <f>+B5</f>
        <v>GAZELEC</v>
      </c>
      <c r="C14" s="1" t="str">
        <f t="shared" ref="C14:D14" si="1">+C5</f>
        <v>2FOPEN JS45</v>
      </c>
      <c r="D14" s="1" t="str">
        <f t="shared" si="1"/>
        <v>DIOR</v>
      </c>
    </row>
    <row r="15" spans="1:4" x14ac:dyDescent="0.25">
      <c r="A15" s="1">
        <v>1</v>
      </c>
      <c r="B15" s="1">
        <v>3</v>
      </c>
      <c r="C15" s="1">
        <v>1.5</v>
      </c>
      <c r="D15" s="1">
        <v>1.5</v>
      </c>
    </row>
    <row r="16" spans="1:4" x14ac:dyDescent="0.25">
      <c r="A16" s="1">
        <v>2</v>
      </c>
      <c r="B16" s="1">
        <v>2</v>
      </c>
      <c r="C16" s="1">
        <v>3</v>
      </c>
      <c r="D16" s="1">
        <v>1</v>
      </c>
    </row>
    <row r="17" spans="1:4" x14ac:dyDescent="0.25">
      <c r="A17" s="1">
        <v>3</v>
      </c>
      <c r="B17" s="1">
        <v>1</v>
      </c>
      <c r="C17" s="1">
        <v>3</v>
      </c>
      <c r="D17" s="1">
        <v>2</v>
      </c>
    </row>
    <row r="18" spans="1:4" x14ac:dyDescent="0.25">
      <c r="A18" s="1">
        <v>4</v>
      </c>
      <c r="B18" s="1">
        <v>2</v>
      </c>
      <c r="C18" s="1">
        <v>1</v>
      </c>
      <c r="D18" s="1">
        <v>3</v>
      </c>
    </row>
    <row r="19" spans="1:4" x14ac:dyDescent="0.25">
      <c r="A19" s="1">
        <v>5</v>
      </c>
      <c r="B19" s="1">
        <v>2</v>
      </c>
      <c r="C19" s="1">
        <v>3</v>
      </c>
      <c r="D19" s="1">
        <v>1</v>
      </c>
    </row>
    <row r="20" spans="1:4" x14ac:dyDescent="0.25">
      <c r="A20" s="2" t="s">
        <v>3</v>
      </c>
      <c r="B20" s="2">
        <f t="shared" ref="B20:C20" si="2">SUM(B15:B19)</f>
        <v>10</v>
      </c>
      <c r="C20" s="4">
        <f t="shared" si="2"/>
        <v>11.5</v>
      </c>
      <c r="D20" s="2">
        <f>SUM(D15:D19)</f>
        <v>8.5</v>
      </c>
    </row>
    <row r="21" spans="1:4" ht="6.75" customHeight="1" x14ac:dyDescent="0.25"/>
    <row r="22" spans="1:4" x14ac:dyDescent="0.25">
      <c r="A22" s="53" t="s">
        <v>6</v>
      </c>
      <c r="B22" s="53"/>
      <c r="C22" s="53"/>
      <c r="D22" s="53"/>
    </row>
    <row r="23" spans="1:4" x14ac:dyDescent="0.25">
      <c r="A23" s="1" t="s">
        <v>2</v>
      </c>
      <c r="B23" s="1" t="str">
        <f>+B5</f>
        <v>GAZELEC</v>
      </c>
      <c r="C23" s="1" t="str">
        <f t="shared" ref="C23:D23" si="3">+C5</f>
        <v>2FOPEN JS45</v>
      </c>
      <c r="D23" s="1" t="str">
        <f t="shared" si="3"/>
        <v>DIOR</v>
      </c>
    </row>
    <row r="24" spans="1:4" x14ac:dyDescent="0.25">
      <c r="A24" s="1">
        <v>1</v>
      </c>
      <c r="B24" s="1">
        <v>1</v>
      </c>
      <c r="C24" s="1">
        <v>2</v>
      </c>
      <c r="D24" s="1">
        <v>3</v>
      </c>
    </row>
    <row r="25" spans="1:4" x14ac:dyDescent="0.25">
      <c r="A25" s="1">
        <v>2</v>
      </c>
      <c r="B25" s="1">
        <v>1</v>
      </c>
      <c r="C25" s="1">
        <v>2</v>
      </c>
      <c r="D25" s="1">
        <v>3</v>
      </c>
    </row>
    <row r="26" spans="1:4" x14ac:dyDescent="0.25">
      <c r="A26" s="1">
        <v>3</v>
      </c>
      <c r="B26" s="1">
        <v>3</v>
      </c>
      <c r="C26" s="1">
        <v>1</v>
      </c>
      <c r="D26" s="1">
        <v>2</v>
      </c>
    </row>
    <row r="27" spans="1:4" x14ac:dyDescent="0.25">
      <c r="A27" s="1">
        <v>4</v>
      </c>
      <c r="B27" s="1">
        <v>1</v>
      </c>
      <c r="C27" s="1">
        <v>2</v>
      </c>
      <c r="D27" s="1">
        <v>3</v>
      </c>
    </row>
    <row r="28" spans="1:4" x14ac:dyDescent="0.25">
      <c r="A28" s="1">
        <v>5</v>
      </c>
      <c r="B28" s="1">
        <v>2</v>
      </c>
      <c r="C28" s="1">
        <v>3</v>
      </c>
      <c r="D28" s="1">
        <v>1</v>
      </c>
    </row>
    <row r="29" spans="1:4" x14ac:dyDescent="0.25">
      <c r="A29" s="2" t="s">
        <v>3</v>
      </c>
      <c r="B29" s="2">
        <f>SUM(B24:B28)</f>
        <v>8</v>
      </c>
      <c r="C29" s="2">
        <f t="shared" ref="C29:D29" si="4">SUM(C24:C28)</f>
        <v>10</v>
      </c>
      <c r="D29" s="4">
        <f t="shared" si="4"/>
        <v>12</v>
      </c>
    </row>
    <row r="30" spans="1:4" ht="6" customHeight="1" x14ac:dyDescent="0.25"/>
    <row r="31" spans="1:4" x14ac:dyDescent="0.25">
      <c r="A31" s="59" t="s">
        <v>9</v>
      </c>
      <c r="B31" s="60"/>
      <c r="C31" s="60"/>
      <c r="D31" s="61"/>
    </row>
    <row r="32" spans="1:4" x14ac:dyDescent="0.25">
      <c r="A32" s="57" t="s">
        <v>11</v>
      </c>
      <c r="B32" s="58"/>
      <c r="C32" s="2" t="str">
        <f>+C5</f>
        <v>2FOPEN JS45</v>
      </c>
      <c r="D32" s="4">
        <f>+C11+C20+C29</f>
        <v>30.5</v>
      </c>
    </row>
    <row r="33" spans="1:4" x14ac:dyDescent="0.25">
      <c r="A33" s="57" t="s">
        <v>12</v>
      </c>
      <c r="B33" s="58"/>
      <c r="C33" s="2" t="str">
        <f>+D5</f>
        <v>DIOR</v>
      </c>
      <c r="D33" s="5">
        <f>+D11+D20+D29</f>
        <v>30</v>
      </c>
    </row>
    <row r="34" spans="1:4" x14ac:dyDescent="0.25">
      <c r="A34" s="57" t="s">
        <v>13</v>
      </c>
      <c r="B34" s="58"/>
      <c r="C34" s="2" t="str">
        <f>+B5</f>
        <v>GAZELEC</v>
      </c>
      <c r="D34" s="5">
        <f>+B11+B20+B29</f>
        <v>28.5</v>
      </c>
    </row>
  </sheetData>
  <mergeCells count="9">
    <mergeCell ref="A32:B32"/>
    <mergeCell ref="A33:B33"/>
    <mergeCell ref="A34:B34"/>
    <mergeCell ref="A4:D4"/>
    <mergeCell ref="A1:D1"/>
    <mergeCell ref="A2:D2"/>
    <mergeCell ref="A13:D13"/>
    <mergeCell ref="A22:D22"/>
    <mergeCell ref="A31:D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D10"/>
  <sheetViews>
    <sheetView workbookViewId="0">
      <selection activeCell="A3" sqref="A3"/>
    </sheetView>
  </sheetViews>
  <sheetFormatPr baseColWidth="10" defaultRowHeight="15" x14ac:dyDescent="0.25"/>
  <sheetData>
    <row r="4" spans="1:4" x14ac:dyDescent="0.25">
      <c r="A4" s="1" t="s">
        <v>35</v>
      </c>
      <c r="B4" s="1" t="s">
        <v>36</v>
      </c>
      <c r="C4" s="1" t="s">
        <v>37</v>
      </c>
      <c r="D4" s="1" t="s">
        <v>38</v>
      </c>
    </row>
    <row r="5" spans="1:4" x14ac:dyDescent="0.25">
      <c r="A5" s="1">
        <v>1</v>
      </c>
      <c r="B5" s="1">
        <v>1</v>
      </c>
      <c r="C5" s="1">
        <v>2</v>
      </c>
      <c r="D5" s="1">
        <v>3</v>
      </c>
    </row>
    <row r="6" spans="1:4" x14ac:dyDescent="0.25">
      <c r="A6" s="1">
        <v>2</v>
      </c>
      <c r="B6" s="1">
        <v>3</v>
      </c>
      <c r="C6" s="1">
        <v>1</v>
      </c>
      <c r="D6" s="1">
        <v>2</v>
      </c>
    </row>
    <row r="7" spans="1:4" x14ac:dyDescent="0.25">
      <c r="A7" s="1">
        <v>3</v>
      </c>
      <c r="B7" s="1">
        <v>3</v>
      </c>
      <c r="C7" s="1">
        <v>2</v>
      </c>
      <c r="D7" s="1">
        <v>1</v>
      </c>
    </row>
    <row r="8" spans="1:4" x14ac:dyDescent="0.25">
      <c r="A8" s="1">
        <v>4</v>
      </c>
      <c r="B8" s="1">
        <v>3</v>
      </c>
      <c r="C8" s="1">
        <v>2</v>
      </c>
      <c r="D8" s="1">
        <v>1</v>
      </c>
    </row>
    <row r="9" spans="1:4" x14ac:dyDescent="0.25">
      <c r="A9" s="1">
        <v>5</v>
      </c>
      <c r="B9" s="1">
        <v>3</v>
      </c>
      <c r="C9" s="1">
        <v>1</v>
      </c>
      <c r="D9" s="1">
        <v>2</v>
      </c>
    </row>
    <row r="10" spans="1:4" x14ac:dyDescent="0.25">
      <c r="A10" s="2" t="s">
        <v>3</v>
      </c>
      <c r="B10" s="2">
        <f>SUM(B5:B9)</f>
        <v>13</v>
      </c>
      <c r="C10" s="2">
        <f t="shared" ref="C10:D10" si="0">SUM(C5:C9)</f>
        <v>8</v>
      </c>
      <c r="D10" s="2">
        <f t="shared" si="0"/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Classement 2019</vt:lpstr>
      <vt:lpstr>3ème journée</vt:lpstr>
      <vt:lpstr>2ème journée</vt:lpstr>
      <vt:lpstr>1ère journée</vt:lpstr>
      <vt:lpstr>match-play championnat</vt:lpstr>
      <vt:lpstr>Classement 2018</vt:lpstr>
      <vt:lpstr>Classement 2017</vt:lpstr>
      <vt:lpstr>2016</vt:lpstr>
      <vt:lpstr>'2ème journée'!Zone_d_impression</vt:lpstr>
      <vt:lpstr>'3ème journée'!Zone_d_impression</vt:lpstr>
    </vt:vector>
  </TitlesOfParts>
  <Company>PCIS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MIOT</dc:creator>
  <cp:lastModifiedBy>Eric MIOT</cp:lastModifiedBy>
  <cp:lastPrinted>2019-01-09T14:48:43Z</cp:lastPrinted>
  <dcterms:created xsi:type="dcterms:W3CDTF">2017-01-13T15:35:51Z</dcterms:created>
  <dcterms:modified xsi:type="dcterms:W3CDTF">2019-02-06T19:30:24Z</dcterms:modified>
</cp:coreProperties>
</file>